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WP8PaxIRok1NJ55RHP4gShcR8MFkBbqOXUUvzix7Krs="/>
    </ext>
  </extLst>
</workbook>
</file>

<file path=xl/sharedStrings.xml><?xml version="1.0" encoding="utf-8"?>
<sst xmlns="http://schemas.openxmlformats.org/spreadsheetml/2006/main" count="85" uniqueCount="66">
  <si>
    <t>St Mark Community Fridge Pantry Project</t>
  </si>
  <si>
    <t>Project Work</t>
  </si>
  <si>
    <t>Contractor</t>
  </si>
  <si>
    <t>Contact Information</t>
  </si>
  <si>
    <t>Bid Amount</t>
  </si>
  <si>
    <t>Accepted (X)</t>
  </si>
  <si>
    <t>Invoice Amount Paid</t>
  </si>
  <si>
    <t>Notes</t>
  </si>
  <si>
    <t>Secondary Sidewalk Work</t>
  </si>
  <si>
    <t>Outside Door</t>
  </si>
  <si>
    <t>Elite Glass</t>
  </si>
  <si>
    <t>rbucklin@eliteglassandmetal.com</t>
  </si>
  <si>
    <t>X</t>
  </si>
  <si>
    <t>48" entry door</t>
  </si>
  <si>
    <t>tax not included</t>
  </si>
  <si>
    <t>Inside Door</t>
  </si>
  <si>
    <t xml:space="preserve">Ryan Bucklin </t>
  </si>
  <si>
    <t>Steel clad panel install</t>
  </si>
  <si>
    <t>Hadicap Door Opener</t>
  </si>
  <si>
    <t>Walsh Door</t>
  </si>
  <si>
    <t>Stew Bevis</t>
  </si>
  <si>
    <t>Install 2/21</t>
  </si>
  <si>
    <t>Electrical Work</t>
  </si>
  <si>
    <t>Waldinger Mechanical</t>
  </si>
  <si>
    <t>Chris Howe/Tony Stelpflug</t>
  </si>
  <si>
    <t>Completed</t>
  </si>
  <si>
    <t>HVAC</t>
  </si>
  <si>
    <t>Hansman Mechanical</t>
  </si>
  <si>
    <t>Dave Hansman</t>
  </si>
  <si>
    <t>Concrete</t>
  </si>
  <si>
    <t>Rams Construction/EBN</t>
  </si>
  <si>
    <t>Spenser Zeger/Juan Perez</t>
  </si>
  <si>
    <t>$3240.00 ramp sidewalk</t>
  </si>
  <si>
    <t xml:space="preserve">Roofing </t>
  </si>
  <si>
    <t>ForSure Roofing</t>
  </si>
  <si>
    <t>Colton Fors</t>
  </si>
  <si>
    <t>Interior Door Lock</t>
  </si>
  <si>
    <t>Strauss Security</t>
  </si>
  <si>
    <t>Justin</t>
  </si>
  <si>
    <t>Ordered 1-24</t>
  </si>
  <si>
    <t>4 weeks lead</t>
  </si>
  <si>
    <t xml:space="preserve"> </t>
  </si>
  <si>
    <t>Shelving</t>
  </si>
  <si>
    <t>Uline</t>
  </si>
  <si>
    <t>Uline.com</t>
  </si>
  <si>
    <t>Arriving 2/15</t>
  </si>
  <si>
    <t>Refrigerator</t>
  </si>
  <si>
    <t>Hockenbergs</t>
  </si>
  <si>
    <t>JP Paul</t>
  </si>
  <si>
    <t xml:space="preserve">Arriving 3/6 </t>
  </si>
  <si>
    <t>1-2 Weeks</t>
  </si>
  <si>
    <t>Freezer</t>
  </si>
  <si>
    <t>TriMark Fridge/Atosa Freezer</t>
  </si>
  <si>
    <t>$100 Delivery Charge</t>
  </si>
  <si>
    <t>Delivery Fee</t>
  </si>
  <si>
    <t>$170 Freight Fee</t>
  </si>
  <si>
    <t>Fixtures</t>
  </si>
  <si>
    <t>Trash Can</t>
  </si>
  <si>
    <t>Rugs</t>
  </si>
  <si>
    <t>Misc Room supplies</t>
  </si>
  <si>
    <t>Amazon</t>
  </si>
  <si>
    <t>Therm cover and Exit sign</t>
  </si>
  <si>
    <t>Total</t>
  </si>
  <si>
    <t>Total Dollars Received</t>
  </si>
  <si>
    <t>Total Paid</t>
  </si>
  <si>
    <t>Remaining Available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</si>
</sst>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8CEB2"/>
        <bgColor rgb="FFF8CEB2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1" numFmtId="164" xfId="0" applyFont="1" applyNumberFormat="1"/>
    <xf borderId="1" fillId="0" fontId="2" numFmtId="0" xfId="0" applyAlignment="1" applyBorder="1" applyFont="1">
      <alignment horizontal="center"/>
    </xf>
    <xf borderId="1" fillId="0" fontId="2" numFmtId="164" xfId="0" applyAlignment="1" applyBorder="1" applyFont="1" applyNumberFormat="1">
      <alignment horizontal="center"/>
    </xf>
    <xf borderId="1" fillId="2" fontId="2" numFmtId="164" xfId="0" applyBorder="1" applyFill="1" applyFont="1" applyNumberFormat="1"/>
    <xf borderId="2" fillId="0" fontId="2" numFmtId="0" xfId="0" applyAlignment="1" applyBorder="1" applyFont="1">
      <alignment horizontal="center"/>
    </xf>
    <xf borderId="3" fillId="0" fontId="3" numFmtId="0" xfId="0" applyBorder="1" applyFon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5" fillId="0" fontId="1" numFmtId="164" xfId="0" applyAlignment="1" applyBorder="1" applyFont="1" applyNumberFormat="1">
      <alignment horizontal="center"/>
    </xf>
    <xf borderId="6" fillId="2" fontId="1" numFmtId="165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8" fillId="0" fontId="1" numFmtId="164" xfId="0" applyAlignment="1" applyBorder="1" applyFont="1" applyNumberFormat="1">
      <alignment horizontal="center"/>
    </xf>
    <xf borderId="8" fillId="2" fontId="1" numFmtId="165" xfId="0" applyAlignment="1" applyBorder="1" applyFont="1" applyNumberFormat="1">
      <alignment horizontal="center"/>
    </xf>
    <xf borderId="9" fillId="0" fontId="1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8" fillId="2" fontId="1" numFmtId="164" xfId="0" applyAlignment="1" applyBorder="1" applyFont="1" applyNumberFormat="1">
      <alignment horizontal="center"/>
    </xf>
    <xf borderId="10" fillId="2" fontId="1" numFmtId="164" xfId="0" applyBorder="1" applyFont="1" applyNumberFormat="1"/>
    <xf borderId="10" fillId="2" fontId="2" numFmtId="0" xfId="0" applyAlignment="1" applyBorder="1" applyFont="1">
      <alignment horizontal="center"/>
    </xf>
    <xf borderId="10" fillId="2" fontId="1" numFmtId="164" xfId="0" applyAlignment="1" applyBorder="1" applyFont="1" applyNumberFormat="1">
      <alignment horizontal="center"/>
    </xf>
    <xf borderId="11" fillId="2" fontId="1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21.71"/>
    <col customWidth="1" min="4" max="4" width="31.86"/>
    <col customWidth="1" min="5" max="5" width="21.71"/>
    <col customWidth="1" min="6" max="6" width="12.29"/>
    <col customWidth="1" min="7" max="7" width="19.43"/>
    <col customWidth="1" min="8" max="9" width="21.71"/>
    <col customWidth="1" min="10" max="10" width="24.14"/>
    <col customWidth="1" min="11" max="26" width="21.71"/>
  </cols>
  <sheetData>
    <row r="1">
      <c r="A1" s="1"/>
      <c r="B1" s="1"/>
      <c r="C1" s="1"/>
      <c r="D1" s="1"/>
      <c r="E1" s="2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 t="s">
        <v>0</v>
      </c>
      <c r="C2" s="1"/>
      <c r="D2" s="1"/>
      <c r="E2" s="2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2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6" t="s">
        <v>6</v>
      </c>
      <c r="H4" s="7" t="s">
        <v>7</v>
      </c>
      <c r="I4" s="8"/>
      <c r="J4" s="9" t="s">
        <v>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0" t="s">
        <v>9</v>
      </c>
      <c r="C5" s="10" t="s">
        <v>10</v>
      </c>
      <c r="D5" s="10" t="s">
        <v>11</v>
      </c>
      <c r="E5" s="11">
        <v>5980.0</v>
      </c>
      <c r="F5" s="11" t="s">
        <v>12</v>
      </c>
      <c r="G5" s="12">
        <f>6255.8-850</f>
        <v>5405.8</v>
      </c>
      <c r="H5" s="10" t="s">
        <v>13</v>
      </c>
      <c r="I5" s="13" t="s">
        <v>14</v>
      </c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4" t="s">
        <v>15</v>
      </c>
      <c r="C6" s="14" t="s">
        <v>10</v>
      </c>
      <c r="D6" s="14" t="s">
        <v>16</v>
      </c>
      <c r="E6" s="15">
        <v>850.0</v>
      </c>
      <c r="F6" s="15" t="s">
        <v>12</v>
      </c>
      <c r="G6" s="16">
        <v>850.0</v>
      </c>
      <c r="H6" s="14" t="s">
        <v>17</v>
      </c>
      <c r="I6" s="17" t="s">
        <v>14</v>
      </c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4" t="s">
        <v>18</v>
      </c>
      <c r="C7" s="14" t="s">
        <v>19</v>
      </c>
      <c r="D7" s="14" t="s">
        <v>20</v>
      </c>
      <c r="E7" s="15">
        <v>3982.59</v>
      </c>
      <c r="F7" s="15" t="s">
        <v>12</v>
      </c>
      <c r="G7" s="16">
        <v>3982.59</v>
      </c>
      <c r="H7" s="14" t="s">
        <v>21</v>
      </c>
      <c r="I7" s="17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4" t="s">
        <v>22</v>
      </c>
      <c r="C8" s="14" t="s">
        <v>23</v>
      </c>
      <c r="D8" s="14" t="s">
        <v>24</v>
      </c>
      <c r="E8" s="15">
        <v>1210.0</v>
      </c>
      <c r="F8" s="15" t="s">
        <v>12</v>
      </c>
      <c r="G8" s="16">
        <v>1210.0</v>
      </c>
      <c r="H8" s="14" t="s">
        <v>25</v>
      </c>
      <c r="I8" s="17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4" t="s">
        <v>26</v>
      </c>
      <c r="C9" s="14" t="s">
        <v>27</v>
      </c>
      <c r="D9" s="14" t="s">
        <v>28</v>
      </c>
      <c r="E9" s="15">
        <v>5750.0</v>
      </c>
      <c r="F9" s="15" t="s">
        <v>12</v>
      </c>
      <c r="G9" s="16">
        <v>5650.0</v>
      </c>
      <c r="H9" s="14" t="s">
        <v>25</v>
      </c>
      <c r="I9" s="17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4" t="s">
        <v>29</v>
      </c>
      <c r="C10" s="14" t="s">
        <v>30</v>
      </c>
      <c r="D10" s="14" t="s">
        <v>31</v>
      </c>
      <c r="E10" s="15">
        <v>3550.0</v>
      </c>
      <c r="F10" s="15"/>
      <c r="G10" s="16"/>
      <c r="H10" s="14"/>
      <c r="I10" s="17"/>
      <c r="J10" s="9" t="s">
        <v>32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4"/>
      <c r="C11" s="14"/>
      <c r="D11" s="14"/>
      <c r="E11" s="15"/>
      <c r="F11" s="15"/>
      <c r="G11" s="16"/>
      <c r="H11" s="14"/>
      <c r="I11" s="17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4" t="s">
        <v>33</v>
      </c>
      <c r="C12" s="14" t="s">
        <v>34</v>
      </c>
      <c r="D12" s="14" t="s">
        <v>35</v>
      </c>
      <c r="E12" s="15">
        <v>631.76</v>
      </c>
      <c r="F12" s="15" t="s">
        <v>12</v>
      </c>
      <c r="G12" s="16">
        <v>631.76</v>
      </c>
      <c r="H12" s="14" t="s">
        <v>25</v>
      </c>
      <c r="I12" s="17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4" t="s">
        <v>36</v>
      </c>
      <c r="C13" s="14" t="s">
        <v>37</v>
      </c>
      <c r="D13" s="14" t="s">
        <v>38</v>
      </c>
      <c r="E13" s="15">
        <v>2268.95</v>
      </c>
      <c r="F13" s="15" t="s">
        <v>12</v>
      </c>
      <c r="G13" s="16"/>
      <c r="H13" s="14" t="s">
        <v>39</v>
      </c>
      <c r="I13" s="17" t="s">
        <v>40</v>
      </c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4"/>
      <c r="C14" s="14"/>
      <c r="D14" s="14"/>
      <c r="E14" s="15"/>
      <c r="F14" s="15" t="s">
        <v>41</v>
      </c>
      <c r="G14" s="16"/>
      <c r="H14" s="14"/>
      <c r="I14" s="17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4" t="s">
        <v>42</v>
      </c>
      <c r="C15" s="14" t="s">
        <v>43</v>
      </c>
      <c r="D15" s="14" t="s">
        <v>44</v>
      </c>
      <c r="E15" s="15">
        <v>2191.12</v>
      </c>
      <c r="F15" s="15" t="s">
        <v>12</v>
      </c>
      <c r="G15" s="16">
        <v>2191.12</v>
      </c>
      <c r="H15" s="14" t="s">
        <v>45</v>
      </c>
      <c r="I15" s="17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4" t="s">
        <v>46</v>
      </c>
      <c r="C16" s="14" t="s">
        <v>47</v>
      </c>
      <c r="D16" s="14" t="s">
        <v>48</v>
      </c>
      <c r="E16" s="15">
        <v>5288.88</v>
      </c>
      <c r="F16" s="15" t="s">
        <v>12</v>
      </c>
      <c r="G16" s="16">
        <v>5281.88</v>
      </c>
      <c r="H16" s="14" t="s">
        <v>49</v>
      </c>
      <c r="I16" s="17" t="s">
        <v>50</v>
      </c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4" t="s">
        <v>51</v>
      </c>
      <c r="C17" s="14" t="s">
        <v>47</v>
      </c>
      <c r="D17" s="14" t="s">
        <v>52</v>
      </c>
      <c r="E17" s="15"/>
      <c r="F17" s="15"/>
      <c r="G17" s="16"/>
      <c r="H17" s="14"/>
      <c r="I17" s="17" t="s">
        <v>53</v>
      </c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4"/>
      <c r="C18" s="14" t="s">
        <v>47</v>
      </c>
      <c r="D18" s="14" t="s">
        <v>54</v>
      </c>
      <c r="E18" s="15"/>
      <c r="F18" s="15"/>
      <c r="G18" s="16"/>
      <c r="H18" s="14"/>
      <c r="I18" s="17" t="s">
        <v>55</v>
      </c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8" t="s">
        <v>56</v>
      </c>
      <c r="B19" s="14" t="s">
        <v>57</v>
      </c>
      <c r="C19" s="14" t="s">
        <v>43</v>
      </c>
      <c r="D19" s="14"/>
      <c r="E19" s="15"/>
      <c r="F19" s="15" t="s">
        <v>41</v>
      </c>
      <c r="G19" s="16"/>
      <c r="H19" s="14"/>
      <c r="I19" s="17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4" t="s">
        <v>58</v>
      </c>
      <c r="C20" s="14" t="s">
        <v>43</v>
      </c>
      <c r="D20" s="14"/>
      <c r="E20" s="15"/>
      <c r="F20" s="15" t="s">
        <v>41</v>
      </c>
      <c r="G20" s="16"/>
      <c r="H20" s="14"/>
      <c r="I20" s="17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4"/>
      <c r="C21" s="14"/>
      <c r="D21" s="14"/>
      <c r="E21" s="15"/>
      <c r="F21" s="15"/>
      <c r="G21" s="16"/>
      <c r="H21" s="14"/>
      <c r="I21" s="17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4" t="s">
        <v>59</v>
      </c>
      <c r="C22" s="14" t="s">
        <v>60</v>
      </c>
      <c r="D22" s="14" t="s">
        <v>61</v>
      </c>
      <c r="E22" s="15"/>
      <c r="F22" s="15"/>
      <c r="G22" s="19">
        <f>66.54-0.37</f>
        <v>66.17</v>
      </c>
      <c r="H22" s="14"/>
      <c r="I22" s="17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8" t="s">
        <v>62</v>
      </c>
      <c r="E23" s="2">
        <f>SUM(E5:E22)</f>
        <v>31703.3</v>
      </c>
      <c r="F23" s="18" t="s">
        <v>62</v>
      </c>
      <c r="G23" s="20">
        <f>SUM(G5:G22)</f>
        <v>25269.32</v>
      </c>
      <c r="H23" s="1"/>
      <c r="I23" s="1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2"/>
      <c r="F24" s="2"/>
      <c r="G24" s="3"/>
      <c r="H24" s="1"/>
      <c r="I24" s="1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21" t="s">
        <v>63</v>
      </c>
      <c r="B25" s="22">
        <f>25269.32+7944.59</f>
        <v>33213.91</v>
      </c>
      <c r="C25" s="1"/>
      <c r="D25" s="1"/>
      <c r="E25" s="2"/>
      <c r="F25" s="2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21" t="s">
        <v>64</v>
      </c>
      <c r="B26" s="22">
        <f>-SUM(G23)</f>
        <v>-25269.32</v>
      </c>
      <c r="C26" s="1"/>
      <c r="D26" s="1"/>
      <c r="E26" s="2"/>
      <c r="F26" s="2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21" t="s">
        <v>65</v>
      </c>
      <c r="B27" s="23">
        <f>SUM(B25:B26)</f>
        <v>7944.59</v>
      </c>
      <c r="C27" s="1"/>
      <c r="D27" s="1"/>
      <c r="E27" s="2"/>
      <c r="F27" s="2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2"/>
      <c r="F28" s="2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2"/>
      <c r="F29" s="2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2"/>
      <c r="F30" s="2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2"/>
      <c r="F31" s="2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2"/>
      <c r="F32" s="2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2"/>
      <c r="F33" s="2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2"/>
      <c r="F34" s="2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2"/>
      <c r="F35" s="2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2"/>
      <c r="F36" s="2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2"/>
      <c r="F37" s="2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2"/>
      <c r="F38" s="2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2"/>
      <c r="F39" s="2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2"/>
      <c r="F40" s="2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2"/>
      <c r="F41" s="2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2"/>
      <c r="F42" s="2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2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2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2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2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2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2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2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2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2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2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2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2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2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2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2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2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2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2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2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2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2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2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2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2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2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2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2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2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2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2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2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2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2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2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2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2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2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2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2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2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2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2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2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2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2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2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2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2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2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2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2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2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2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2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2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2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2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2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2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2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2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2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2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2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2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2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2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2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2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2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2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2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2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2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2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2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2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2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2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2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2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2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2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2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2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2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2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2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2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2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2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2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2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2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2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2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2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2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2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2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2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2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2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2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2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2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2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2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2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2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2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2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2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2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2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2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2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2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2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2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2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2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2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2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2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2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2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2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2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2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2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2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2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2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2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2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2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2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2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2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2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2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2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2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2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2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2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2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2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2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2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2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2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2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2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2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2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2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2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2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2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2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2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2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2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2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2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2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2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2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2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2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2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2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2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2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2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2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2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2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2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2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2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2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2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2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2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2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2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2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2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2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2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2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2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2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2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2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2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2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2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2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2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2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2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2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2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2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2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2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2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2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2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2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2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2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2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2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2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2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2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2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2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2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2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2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2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2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2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2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2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2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2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2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2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2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2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2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2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2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2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2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2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2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2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2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2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2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2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2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2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2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2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2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2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2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2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2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2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2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2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2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2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2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2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2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2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2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2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2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2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2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2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2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2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2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2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2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2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2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2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2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2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2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2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2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2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2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2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2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2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2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2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2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2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2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2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2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2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2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2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2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2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2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2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2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2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2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2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2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2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2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2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2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2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2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2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2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2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2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2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2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2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2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2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2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2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2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2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2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2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2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2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2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2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2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2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2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2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2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2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2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2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2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2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2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2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2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2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2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2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2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2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2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2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2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2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2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2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2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2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2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2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2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2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2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2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2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2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2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2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2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2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2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2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2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2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2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2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2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2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2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2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2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2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2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2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2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2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2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2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2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2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2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2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2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2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2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2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2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2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2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2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2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2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2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2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2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2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2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2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2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2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2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2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2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2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2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2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2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2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2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2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2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2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2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2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2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2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2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2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2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2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2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2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2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2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2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2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2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2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2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2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2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2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2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2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2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2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2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2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2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2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2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2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2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2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2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2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2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2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2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2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2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2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2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2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2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2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2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2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2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2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2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2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2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2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2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2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2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2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2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2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2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2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2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2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2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2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2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2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2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2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2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2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2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2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2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2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2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2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2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2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2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2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2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2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2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2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2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2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2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2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2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2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2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2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2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2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2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2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2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2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2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2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2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2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2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2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2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2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2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2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2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2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2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2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2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2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2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2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2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2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2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2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2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2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2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2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2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2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2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2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2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2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2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2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2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2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2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2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2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2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2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2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2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2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2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2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2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2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2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2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2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2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2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2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2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2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2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2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2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2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2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2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2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2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2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2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2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2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2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2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2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2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2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2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2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2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2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2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2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2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2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2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2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2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2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2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2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2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2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2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2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2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2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2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2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2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2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2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2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2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2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2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2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2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2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2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2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2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2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2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2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2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2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2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2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2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2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2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2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2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2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2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2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2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2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2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2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2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2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2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2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2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2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2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2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2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2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2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2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2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2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2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2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2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2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2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2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2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2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2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2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2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2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2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2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2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2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2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2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2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2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2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2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2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2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2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2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2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2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2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2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2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2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2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2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2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2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2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2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2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2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2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2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2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2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2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2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2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2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2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2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2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2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2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2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2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2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2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2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2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2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2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2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2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2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2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2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2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2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2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2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2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2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2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2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2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2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2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2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2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2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2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2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2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2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2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2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2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2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2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2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2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2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2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2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2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2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2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2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2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2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2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2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2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2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2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2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2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2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2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2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2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2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2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2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2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2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2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2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2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2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2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2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2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2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2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2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2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2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2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2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2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2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2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2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2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2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2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2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2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2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2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2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2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2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2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2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2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2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2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2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2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2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2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2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2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2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2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2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2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2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2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2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2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2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2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2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2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2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2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2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2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2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2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2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2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2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2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2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2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2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2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2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2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2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2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2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2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2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2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2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2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2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2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2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2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2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2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2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2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2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2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2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2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2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2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2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2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2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2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2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2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2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2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2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2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2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2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2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2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2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2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2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2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2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2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2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2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2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2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2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2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2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2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2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2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2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2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2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2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2"/>
      <c r="F946" s="2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2"/>
      <c r="F947" s="2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2"/>
      <c r="F948" s="2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2"/>
      <c r="F949" s="2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2"/>
      <c r="F950" s="2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2"/>
      <c r="F951" s="2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2"/>
      <c r="F952" s="2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2"/>
      <c r="F953" s="2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2"/>
      <c r="F954" s="2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2"/>
      <c r="F955" s="2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2"/>
      <c r="F956" s="2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2"/>
      <c r="F957" s="2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2"/>
      <c r="F958" s="2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2"/>
      <c r="F959" s="2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2"/>
      <c r="F960" s="2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2"/>
      <c r="F961" s="2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2"/>
      <c r="F962" s="2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2"/>
      <c r="F963" s="2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2"/>
      <c r="F964" s="2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2"/>
      <c r="F965" s="2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2"/>
      <c r="F966" s="2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2"/>
      <c r="F967" s="2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2"/>
      <c r="F968" s="2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2"/>
      <c r="F969" s="2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2"/>
      <c r="F970" s="2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2"/>
      <c r="F971" s="2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2"/>
      <c r="F972" s="2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2"/>
      <c r="F973" s="2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2"/>
      <c r="F974" s="2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2"/>
      <c r="F975" s="2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2"/>
      <c r="F976" s="2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2"/>
      <c r="F977" s="2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2"/>
      <c r="F978" s="2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2"/>
      <c r="F979" s="2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2"/>
      <c r="F980" s="2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2"/>
      <c r="F981" s="2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2"/>
      <c r="F982" s="2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2"/>
      <c r="F983" s="2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2"/>
      <c r="F984" s="2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2"/>
      <c r="F985" s="2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2"/>
      <c r="F986" s="2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2"/>
      <c r="F987" s="2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2"/>
      <c r="F988" s="2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2"/>
      <c r="F989" s="2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2"/>
      <c r="F990" s="2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2"/>
      <c r="F991" s="2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2"/>
      <c r="F992" s="2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2"/>
      <c r="F993" s="2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2"/>
      <c r="F994" s="2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2"/>
      <c r="F995" s="2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2"/>
      <c r="F996" s="2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2"/>
      <c r="F997" s="2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2"/>
      <c r="F998" s="2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2"/>
      <c r="F999" s="2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2"/>
      <c r="F1000" s="2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H4:I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2023-12-05T21:01:06Z</dcterms:created>
  <dc:creator>Leo Booth</dc:creator>
</cp:coreProperties>
</file>