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Racquetball\Rankings\2020\"/>
    </mc:Choice>
  </mc:AlternateContent>
  <xr:revisionPtr revIDLastSave="0" documentId="13_ncr:1_{C26B08B0-6E1A-46B5-9AD4-A9822CCFB7B3}" xr6:coauthVersionLast="45" xr6:coauthVersionMax="45" xr10:uidLastSave="{00000000-0000-0000-0000-000000000000}"/>
  <bookViews>
    <workbookView xWindow="-120" yWindow="-120" windowWidth="25440" windowHeight="15390" tabRatio="900" xr2:uid="{00000000-000D-0000-FFFF-FFFF00000000}"/>
  </bookViews>
  <sheets>
    <sheet name="Open" sheetId="1" r:id="rId1"/>
    <sheet name="Women's Open" sheetId="6" r:id="rId2"/>
    <sheet name="A Grade" sheetId="2" r:id="rId3"/>
    <sheet name="B Grade" sheetId="15" r:id="rId4"/>
    <sheet name="C Grade" sheetId="4" r:id="rId5"/>
    <sheet name="D Grade" sheetId="5" r:id="rId6"/>
    <sheet name="E Grade" sheetId="12" r:id="rId7"/>
    <sheet name="F Grade" sheetId="14" r:id="rId8"/>
    <sheet name="Junior Girls" sheetId="16" r:id="rId9"/>
    <sheet name="Junior Boys" sheetId="17" r:id="rId10"/>
  </sheets>
  <definedNames>
    <definedName name="_xlnm._FilterDatabase" localSheetId="4" hidden="1">'C Grade'!$A$1:$K$32</definedName>
    <definedName name="_xlnm._FilterDatabase" localSheetId="5" hidden="1">'D Grade'!$A$2:$K$25</definedName>
    <definedName name="_xlnm._FilterDatabase" localSheetId="6" hidden="1">'E Grade'!$A$1:$K$14</definedName>
    <definedName name="_xlnm._FilterDatabase" localSheetId="7" hidden="1">'F Grade'!$A$1:$K$27</definedName>
    <definedName name="_xlnm._FilterDatabase" localSheetId="9" hidden="1">'Junior Boys'!$A$1:$K$24</definedName>
    <definedName name="_xlnm._FilterDatabase" localSheetId="8" hidden="1">'Junior Girls'!$A$1:$K$27</definedName>
    <definedName name="_xlnm._FilterDatabase" localSheetId="0" hidden="1">Open!$B$1:$K$30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6" l="1"/>
  <c r="K7" i="16"/>
  <c r="K6" i="16"/>
  <c r="K5" i="16"/>
  <c r="D9" i="16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7" i="5"/>
  <c r="K26" i="5"/>
  <c r="K25" i="5"/>
  <c r="K24" i="5"/>
  <c r="K23" i="5"/>
  <c r="K22" i="5"/>
  <c r="K21" i="5"/>
  <c r="K13" i="5"/>
  <c r="K12" i="5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3" i="4"/>
  <c r="K32" i="4"/>
  <c r="K31" i="4"/>
  <c r="K30" i="4"/>
  <c r="K29" i="4"/>
  <c r="K28" i="4"/>
  <c r="K27" i="4"/>
  <c r="K26" i="4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2" i="2"/>
  <c r="K11" i="2"/>
  <c r="K10" i="2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D2" i="16" l="1"/>
  <c r="D8" i="12"/>
  <c r="D20" i="12"/>
  <c r="D3" i="12"/>
  <c r="D22" i="12"/>
  <c r="D16" i="12"/>
  <c r="D23" i="12"/>
  <c r="D24" i="12"/>
  <c r="D25" i="12"/>
  <c r="D5" i="12"/>
  <c r="D13" i="12"/>
  <c r="D26" i="12"/>
  <c r="D10" i="12"/>
  <c r="D4" i="12"/>
  <c r="D27" i="12"/>
  <c r="D28" i="12"/>
  <c r="D29" i="12"/>
  <c r="D30" i="12"/>
  <c r="D17" i="12"/>
  <c r="D14" i="12"/>
  <c r="D31" i="12"/>
  <c r="D15" i="12"/>
  <c r="D32" i="12"/>
  <c r="D18" i="12"/>
  <c r="D33" i="12"/>
  <c r="D6" i="12"/>
  <c r="D34" i="12"/>
  <c r="D35" i="12"/>
  <c r="D19" i="12"/>
  <c r="D36" i="12"/>
  <c r="D37" i="12"/>
  <c r="D38" i="12"/>
  <c r="D39" i="12"/>
  <c r="D40" i="12"/>
  <c r="D12" i="6"/>
  <c r="D13" i="6"/>
  <c r="D14" i="6"/>
  <c r="D15" i="6"/>
  <c r="D9" i="6"/>
  <c r="D8" i="6"/>
  <c r="D16" i="6"/>
  <c r="D10" i="6"/>
  <c r="D3" i="6"/>
  <c r="D17" i="6"/>
  <c r="D18" i="6"/>
  <c r="D19" i="6"/>
  <c r="D20" i="6"/>
  <c r="D21" i="6"/>
  <c r="D11" i="6"/>
  <c r="D22" i="6"/>
  <c r="D23" i="6"/>
  <c r="D24" i="6"/>
  <c r="D25" i="6"/>
  <c r="D3" i="14" l="1"/>
  <c r="D14" i="14"/>
  <c r="D17" i="14"/>
  <c r="D9" i="14"/>
  <c r="D11" i="14"/>
  <c r="D15" i="14"/>
  <c r="D10" i="14"/>
  <c r="D13" i="14"/>
  <c r="D4" i="14"/>
  <c r="D16" i="14"/>
  <c r="D2" i="14"/>
  <c r="D12" i="14"/>
  <c r="D10" i="5"/>
  <c r="D29" i="5"/>
  <c r="D23" i="5"/>
  <c r="D4" i="5"/>
  <c r="D37" i="5"/>
  <c r="D22" i="5"/>
  <c r="D10" i="4"/>
  <c r="D2" i="4"/>
  <c r="D48" i="4"/>
  <c r="D6" i="4"/>
  <c r="D19" i="4"/>
  <c r="D13" i="4"/>
  <c r="D57" i="4"/>
  <c r="D33" i="4"/>
  <c r="D52" i="4"/>
  <c r="D26" i="4"/>
  <c r="D11" i="4"/>
  <c r="D37" i="4"/>
  <c r="D32" i="2"/>
  <c r="D33" i="2"/>
  <c r="D25" i="2"/>
  <c r="D2" i="2"/>
  <c r="D10" i="2"/>
  <c r="D7" i="16" l="1"/>
  <c r="D5" i="16"/>
  <c r="D6" i="16"/>
  <c r="D12" i="5"/>
  <c r="D8" i="14" l="1"/>
  <c r="D7" i="14"/>
  <c r="D20" i="14"/>
  <c r="D6" i="14"/>
  <c r="D19" i="14"/>
  <c r="D5" i="14"/>
  <c r="D18" i="14"/>
  <c r="D11" i="12"/>
  <c r="D7" i="12"/>
  <c r="D12" i="12"/>
  <c r="D21" i="12"/>
  <c r="D2" i="12"/>
  <c r="D45" i="5"/>
  <c r="D26" i="5"/>
  <c r="D17" i="5"/>
  <c r="D15" i="5"/>
  <c r="D41" i="5"/>
  <c r="D24" i="5"/>
  <c r="D20" i="5"/>
  <c r="D27" i="5"/>
  <c r="D46" i="5"/>
  <c r="D34" i="5"/>
  <c r="D48" i="5"/>
  <c r="D42" i="5"/>
  <c r="D2" i="5"/>
  <c r="D35" i="5"/>
  <c r="D30" i="5"/>
  <c r="D11" i="5"/>
  <c r="D14" i="5"/>
  <c r="D16" i="5"/>
  <c r="D36" i="5"/>
  <c r="D13" i="5"/>
  <c r="D44" i="5"/>
  <c r="D8" i="5"/>
  <c r="D19" i="5"/>
  <c r="D43" i="5"/>
  <c r="D7" i="5"/>
  <c r="D39" i="5"/>
  <c r="D5" i="5"/>
  <c r="D21" i="5"/>
  <c r="D9" i="5"/>
  <c r="D47" i="5"/>
  <c r="D25" i="5"/>
  <c r="D3" i="5"/>
  <c r="D49" i="5"/>
  <c r="D38" i="5"/>
  <c r="D40" i="5"/>
  <c r="D31" i="5"/>
  <c r="D16" i="4"/>
  <c r="D27" i="4"/>
  <c r="D7" i="4"/>
  <c r="D14" i="4"/>
  <c r="D32" i="4"/>
  <c r="D9" i="4"/>
  <c r="D22" i="4"/>
  <c r="D40" i="4"/>
  <c r="D20" i="4"/>
  <c r="D43" i="4"/>
  <c r="D51" i="4"/>
  <c r="D55" i="4"/>
  <c r="D50" i="4"/>
  <c r="D18" i="4"/>
  <c r="D47" i="4"/>
  <c r="D41" i="4"/>
  <c r="D15" i="4"/>
  <c r="D4" i="4"/>
  <c r="D35" i="4"/>
  <c r="D38" i="4"/>
  <c r="D5" i="4"/>
  <c r="D28" i="4"/>
  <c r="D21" i="4"/>
  <c r="D29" i="4"/>
  <c r="D25" i="4"/>
  <c r="D24" i="4"/>
  <c r="D31" i="4"/>
  <c r="D39" i="4"/>
  <c r="D44" i="4"/>
  <c r="D3" i="4"/>
  <c r="D49" i="4"/>
  <c r="D53" i="4"/>
  <c r="D12" i="4"/>
  <c r="D34" i="4"/>
  <c r="D42" i="4"/>
  <c r="D45" i="4"/>
  <c r="D56" i="4"/>
  <c r="D54" i="4"/>
  <c r="D8" i="4"/>
  <c r="D46" i="4"/>
  <c r="D17" i="4"/>
  <c r="D36" i="4"/>
  <c r="D23" i="4"/>
  <c r="D30" i="4"/>
  <c r="D15" i="15"/>
  <c r="D47" i="15"/>
  <c r="D7" i="15"/>
  <c r="D37" i="15"/>
  <c r="D24" i="15"/>
  <c r="D33" i="15"/>
  <c r="D22" i="15"/>
  <c r="D11" i="15"/>
  <c r="D30" i="15"/>
  <c r="D25" i="15"/>
  <c r="D26" i="15"/>
  <c r="D36" i="15"/>
  <c r="D14" i="15"/>
  <c r="D10" i="15"/>
  <c r="D29" i="15"/>
  <c r="D12" i="15"/>
  <c r="D5" i="15"/>
  <c r="D32" i="15"/>
  <c r="D19" i="15"/>
  <c r="D13" i="15"/>
  <c r="D42" i="15"/>
  <c r="D38" i="15"/>
  <c r="D6" i="15"/>
  <c r="D41" i="15"/>
  <c r="D34" i="15"/>
  <c r="D39" i="15"/>
  <c r="D17" i="15"/>
  <c r="D20" i="15"/>
  <c r="D3" i="15"/>
  <c r="D21" i="15"/>
  <c r="D43" i="15"/>
  <c r="D8" i="15"/>
  <c r="D23" i="15"/>
  <c r="D45" i="15"/>
  <c r="D9" i="15"/>
  <c r="D31" i="15"/>
  <c r="D4" i="15"/>
  <c r="D46" i="15"/>
  <c r="D16" i="15"/>
  <c r="D44" i="15"/>
  <c r="D27" i="15"/>
  <c r="D35" i="15"/>
  <c r="D28" i="15"/>
  <c r="D40" i="15"/>
  <c r="D2" i="15"/>
  <c r="D18" i="15"/>
  <c r="D4" i="2"/>
  <c r="D20" i="2"/>
  <c r="D18" i="2"/>
  <c r="D27" i="2"/>
  <c r="D11" i="2"/>
  <c r="D16" i="2"/>
  <c r="D17" i="2"/>
  <c r="D41" i="2"/>
  <c r="D8" i="2"/>
  <c r="D9" i="2"/>
  <c r="D31" i="2"/>
  <c r="D14" i="2"/>
  <c r="D23" i="2"/>
  <c r="D30" i="2"/>
  <c r="D34" i="2"/>
  <c r="D15" i="2"/>
  <c r="D38" i="2"/>
  <c r="D3" i="2"/>
  <c r="D37" i="2"/>
  <c r="D19" i="2"/>
  <c r="D39" i="2"/>
  <c r="D22" i="2"/>
  <c r="D36" i="2"/>
  <c r="D28" i="2"/>
  <c r="D5" i="2"/>
  <c r="D7" i="2"/>
  <c r="D26" i="2"/>
  <c r="D12" i="2"/>
  <c r="D40" i="2"/>
  <c r="D24" i="2"/>
  <c r="D21" i="2"/>
  <c r="D35" i="2"/>
  <c r="D6" i="2"/>
  <c r="D29" i="2"/>
  <c r="A15" i="6" l="1"/>
  <c r="A5" i="16"/>
  <c r="A56" i="4" l="1"/>
  <c r="A14" i="14"/>
  <c r="A9" i="14"/>
  <c r="A11" i="14" s="1"/>
  <c r="A18" i="14" s="1"/>
  <c r="A19" i="14" s="1"/>
  <c r="A20" i="14" s="1"/>
  <c r="A33" i="1"/>
  <c r="A4" i="14" l="1"/>
  <c r="A16" i="14" s="1"/>
  <c r="A5" i="14" s="1"/>
  <c r="A43" i="4"/>
  <c r="A35" i="4" l="1"/>
  <c r="A34" i="2" l="1"/>
  <c r="A4" i="1" l="1"/>
  <c r="A40" i="15"/>
  <c r="A29" i="5" l="1"/>
  <c r="A4" i="5" l="1"/>
  <c r="A35" i="2"/>
  <c r="A26" i="15"/>
  <c r="A41" i="15" s="1"/>
  <c r="A42" i="15" s="1"/>
  <c r="A43" i="15" s="1"/>
  <c r="A31" i="12" l="1"/>
  <c r="A29" i="15"/>
  <c r="A39" i="5"/>
  <c r="A36" i="2" l="1"/>
  <c r="A37" i="2" s="1"/>
  <c r="A22" i="2" s="1"/>
  <c r="A38" i="2" s="1"/>
  <c r="A39" i="2" s="1"/>
  <c r="A40" i="2" s="1"/>
  <c r="A16" i="5" l="1"/>
  <c r="A47" i="5"/>
  <c r="A34" i="5" s="1"/>
  <c r="A13" i="12"/>
  <c r="A17" i="17"/>
  <c r="A26" i="12" l="1"/>
  <c r="A14" i="12"/>
  <c r="A15" i="12" s="1"/>
  <c r="A32" i="12" s="1"/>
  <c r="A17" i="2"/>
  <c r="A3" i="6"/>
  <c r="A9" i="6" l="1"/>
  <c r="A10" i="6" s="1"/>
  <c r="A11" i="6" s="1"/>
  <c r="A18" i="2"/>
  <c r="A40" i="5" l="1"/>
  <c r="A41" i="5" s="1"/>
  <c r="A11" i="15"/>
  <c r="A12" i="15" s="1"/>
  <c r="A13" i="15" s="1"/>
  <c r="A5" i="15" l="1"/>
  <c r="A50" i="4" l="1"/>
  <c r="A51" i="4" l="1"/>
  <c r="A9" i="17"/>
  <c r="A18" i="17"/>
  <c r="A30" i="15"/>
  <c r="A31" i="15" s="1"/>
  <c r="A7" i="15"/>
  <c r="A44" i="15"/>
  <c r="A27" i="15" s="1"/>
  <c r="A10" i="17" l="1"/>
  <c r="A19" i="17"/>
  <c r="A20" i="17" s="1"/>
  <c r="A11" i="17" s="1"/>
  <c r="A32" i="15"/>
  <c r="A12" i="17" l="1"/>
  <c r="A13" i="17" s="1"/>
  <c r="A45" i="15"/>
  <c r="A14" i="15" s="1"/>
  <c r="A46" i="15" s="1"/>
  <c r="A47" i="15" s="1"/>
  <c r="A33" i="15"/>
  <c r="A34" i="15" s="1"/>
  <c r="A35" i="15" s="1"/>
  <c r="A8" i="15"/>
  <c r="A16" i="15" s="1"/>
  <c r="A17" i="4"/>
  <c r="A18" i="4" s="1"/>
  <c r="A44" i="4"/>
  <c r="A45" i="4" s="1"/>
  <c r="A46" i="4" s="1"/>
  <c r="A52" i="4" s="1"/>
  <c r="A53" i="4" s="1"/>
  <c r="A20" i="4"/>
  <c r="A27" i="4"/>
  <c r="A14" i="4"/>
  <c r="A5" i="4" s="1"/>
  <c r="A33" i="4"/>
  <c r="A5" i="5"/>
  <c r="A49" i="5"/>
  <c r="A43" i="5"/>
  <c r="A44" i="5" s="1"/>
  <c r="A35" i="5" s="1"/>
  <c r="A45" i="5" s="1"/>
  <c r="A36" i="5" s="1"/>
  <c r="A37" i="5" s="1"/>
  <c r="A17" i="5"/>
  <c r="A12" i="5"/>
  <c r="A3" i="12"/>
  <c r="A4" i="12" s="1"/>
  <c r="A7" i="1"/>
  <c r="A19" i="2"/>
  <c r="A20" i="2" s="1"/>
  <c r="A24" i="2"/>
  <c r="A25" i="2" s="1"/>
  <c r="A26" i="2" s="1"/>
  <c r="A27" i="2" s="1"/>
  <c r="A28" i="2" s="1"/>
  <c r="A29" i="2" s="1"/>
  <c r="A30" i="2" s="1"/>
  <c r="A31" i="2" s="1"/>
  <c r="A32" i="2" s="1"/>
  <c r="A41" i="2"/>
  <c r="A27" i="12" l="1"/>
  <c r="A28" i="12" s="1"/>
  <c r="A29" i="12" s="1"/>
  <c r="A5" i="12"/>
  <c r="A6" i="12" s="1"/>
  <c r="A9" i="12" s="1"/>
  <c r="A7" i="12" s="1"/>
  <c r="A15" i="4"/>
  <c r="A10" i="2"/>
  <c r="A11" i="2" s="1"/>
  <c r="A12" i="2" s="1"/>
  <c r="A5" i="2" s="1"/>
  <c r="A13" i="2" s="1"/>
  <c r="A14" i="2" s="1"/>
  <c r="A13" i="5"/>
  <c r="A19" i="5"/>
  <c r="A28" i="4"/>
  <c r="A29" i="4" s="1"/>
  <c r="A22" i="4"/>
  <c r="A23" i="4" s="1"/>
  <c r="A24" i="4" s="1"/>
  <c r="A25" i="4" s="1"/>
  <c r="A8" i="4" s="1"/>
  <c r="A9" i="4" s="1"/>
  <c r="A10" i="4" s="1"/>
  <c r="A36" i="4"/>
  <c r="A54" i="4" s="1"/>
  <c r="A31" i="4" s="1"/>
  <c r="A57" i="4" s="1"/>
  <c r="A37" i="4" s="1"/>
  <c r="A17" i="15"/>
  <c r="A36" i="15" s="1"/>
  <c r="A37" i="15" s="1"/>
  <c r="A38" i="15" s="1"/>
  <c r="A47" i="4" l="1"/>
  <c r="A48" i="4" s="1"/>
  <c r="A38" i="4"/>
  <c r="A39" i="4" s="1"/>
  <c r="A40" i="4" s="1"/>
  <c r="A41" i="4" s="1"/>
  <c r="A12" i="4" s="1"/>
  <c r="A18" i="15"/>
  <c r="A19" i="15" s="1"/>
  <c r="A20" i="15" s="1"/>
  <c r="A21" i="15" s="1"/>
  <c r="A22" i="15" s="1"/>
  <c r="A23" i="15" s="1"/>
  <c r="A24" i="15" s="1"/>
  <c r="A9" i="15" s="1"/>
  <c r="A20" i="5"/>
  <c r="A8" i="5" s="1"/>
  <c r="A30" i="5"/>
  <c r="A16" i="12"/>
  <c r="A17" i="12"/>
  <c r="A18" i="12" s="1"/>
  <c r="A19" i="12" s="1"/>
  <c r="A20" i="12" s="1"/>
  <c r="A33" i="12"/>
  <c r="A34" i="12" s="1"/>
  <c r="A35" i="12" s="1"/>
  <c r="A36" i="12" s="1"/>
  <c r="A37" i="12" s="1"/>
  <c r="A38" i="12" s="1"/>
  <c r="A39" i="12" s="1"/>
  <c r="A40" i="12" s="1"/>
  <c r="A22" i="12"/>
  <c r="A23" i="12" s="1"/>
  <c r="A24" i="12" s="1"/>
  <c r="A3" i="16"/>
  <c r="A9" i="16"/>
  <c r="A10" i="16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14" i="17"/>
  <c r="A15" i="17" s="1"/>
  <c r="A5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0" i="1"/>
  <c r="A11" i="1" s="1"/>
  <c r="A12" i="1" s="1"/>
  <c r="A13" i="1" s="1"/>
  <c r="A14" i="1" s="1"/>
  <c r="A15" i="1" s="1"/>
  <c r="A16" i="1" s="1"/>
  <c r="A8" i="1"/>
  <c r="A34" i="1"/>
  <c r="A35" i="1"/>
  <c r="A36" i="1" s="1"/>
  <c r="A37" i="1" s="1"/>
  <c r="A21" i="5" l="1"/>
  <c r="A22" i="5" s="1"/>
  <c r="A23" i="5" s="1"/>
  <c r="A24" i="5" s="1"/>
  <c r="A25" i="5" s="1"/>
  <c r="A26" i="5" s="1"/>
  <c r="A27" i="5" s="1"/>
  <c r="A9" i="5"/>
</calcChain>
</file>

<file path=xl/sharedStrings.xml><?xml version="1.0" encoding="utf-8"?>
<sst xmlns="http://schemas.openxmlformats.org/spreadsheetml/2006/main" count="781" uniqueCount="399">
  <si>
    <t>TOTAL</t>
  </si>
  <si>
    <t>Tournaments Played</t>
  </si>
  <si>
    <t xml:space="preserve">Club </t>
  </si>
  <si>
    <t>Ballarat</t>
  </si>
  <si>
    <t>MSAC</t>
  </si>
  <si>
    <t>Knox Park</t>
  </si>
  <si>
    <t>Club</t>
  </si>
  <si>
    <t>Lakes Entrance</t>
  </si>
  <si>
    <t>Bairnsdale</t>
  </si>
  <si>
    <t>White, Sally</t>
  </si>
  <si>
    <t>Women's Open</t>
  </si>
  <si>
    <t>Rounds, Chris</t>
  </si>
  <si>
    <t>Rounds, Jordan</t>
  </si>
  <si>
    <t>Fuhrmeister, Chris</t>
  </si>
  <si>
    <t>Wangaratta</t>
  </si>
  <si>
    <t>Corio</t>
  </si>
  <si>
    <t>Hedrick, Rex</t>
  </si>
  <si>
    <t>McCarter, Ryan</t>
  </si>
  <si>
    <t>Geelong</t>
  </si>
  <si>
    <t>Smits, Michael</t>
  </si>
  <si>
    <t>Open</t>
  </si>
  <si>
    <t>Nanda, Raj</t>
  </si>
  <si>
    <t>Salter, Steve</t>
  </si>
  <si>
    <t>Kooyong</t>
  </si>
  <si>
    <t>French, Peter</t>
  </si>
  <si>
    <t>USA</t>
  </si>
  <si>
    <t>Mitchell, Elisha</t>
  </si>
  <si>
    <t>McPhee, Ruth</t>
  </si>
  <si>
    <t>Fitz-Gerald, Sarah</t>
  </si>
  <si>
    <t>Keenan, Sean</t>
  </si>
  <si>
    <t>Abishara, Sam</t>
  </si>
  <si>
    <t>Howard, Matt</t>
  </si>
  <si>
    <t>Moe</t>
  </si>
  <si>
    <t>Lopes, Liz</t>
  </si>
  <si>
    <t>Paramore, Tim</t>
  </si>
  <si>
    <t>Iverson, Ron</t>
  </si>
  <si>
    <t>Quinn, Shaun</t>
  </si>
  <si>
    <t>Bell, Ben</t>
  </si>
  <si>
    <t xml:space="preserve"> </t>
  </si>
  <si>
    <t>Cassar, Adam</t>
  </si>
  <si>
    <t>C Grade</t>
  </si>
  <si>
    <t>D Grade</t>
  </si>
  <si>
    <t>E Grade</t>
  </si>
  <si>
    <t>F Grade</t>
  </si>
  <si>
    <t>A Grade</t>
  </si>
  <si>
    <t>B Grade</t>
  </si>
  <si>
    <t>Milligan, Dean</t>
  </si>
  <si>
    <t>Deakin, Ian</t>
  </si>
  <si>
    <t>Falconer, Ross</t>
  </si>
  <si>
    <t>Lander, Adam</t>
  </si>
  <si>
    <t>Patterson, Barry</t>
  </si>
  <si>
    <t>Skidmore, Denise</t>
  </si>
  <si>
    <t>White, Cameron</t>
  </si>
  <si>
    <t>O'Donnell, Darren</t>
  </si>
  <si>
    <t>Andrewartha, Stephen</t>
  </si>
  <si>
    <t>England, Chris</t>
  </si>
  <si>
    <t>Phillips, John</t>
  </si>
  <si>
    <t>Squash Logic</t>
  </si>
  <si>
    <t>Mt. District</t>
  </si>
  <si>
    <t>Broadbent, Shane</t>
  </si>
  <si>
    <t>Chant, Carl</t>
  </si>
  <si>
    <t>Treloar, Mark</t>
  </si>
  <si>
    <t>Gibson, Andrew</t>
  </si>
  <si>
    <t>Creely,Matthew</t>
  </si>
  <si>
    <t>Armstrong, Claire</t>
  </si>
  <si>
    <t>Pedersen, Garry</t>
  </si>
  <si>
    <t>Royale-Young, Craig</t>
  </si>
  <si>
    <t>Robinson, Tony</t>
  </si>
  <si>
    <t>Karadinga</t>
  </si>
  <si>
    <t>O'Brien, Marc</t>
  </si>
  <si>
    <t>Queensland</t>
  </si>
  <si>
    <t>Cowan, Lance</t>
  </si>
  <si>
    <t>Brooks, Elisha</t>
  </si>
  <si>
    <t>Mulgrave</t>
  </si>
  <si>
    <t>Edgley, Mark</t>
  </si>
  <si>
    <t>Lilydale</t>
  </si>
  <si>
    <t>Francis, Melody</t>
  </si>
  <si>
    <t>Yendall, Dwayne</t>
  </si>
  <si>
    <t>Reid, Michael</t>
  </si>
  <si>
    <t>Wodonga</t>
  </si>
  <si>
    <t>Nero, Mitchell</t>
  </si>
  <si>
    <t>Kavanagh, Zoe</t>
  </si>
  <si>
    <t>Walker, Josh</t>
  </si>
  <si>
    <t>SS&amp;A</t>
  </si>
  <si>
    <t xml:space="preserve">Commercial </t>
  </si>
  <si>
    <t>Player's Name</t>
  </si>
  <si>
    <t>Dromana</t>
  </si>
  <si>
    <t>Westerfolds</t>
  </si>
  <si>
    <t>Baines, Peter</t>
  </si>
  <si>
    <t>Caspersz, Blake</t>
  </si>
  <si>
    <t>Shobbrook, Campbell</t>
  </si>
  <si>
    <t>Howard, Nelson</t>
  </si>
  <si>
    <t>Baines, Marion</t>
  </si>
  <si>
    <t>Junior Girls</t>
  </si>
  <si>
    <t>Junior Boys</t>
  </si>
  <si>
    <t>Yallup-Cross, Corinne</t>
  </si>
  <si>
    <t>Cross, Dean</t>
  </si>
  <si>
    <t>Commercial</t>
  </si>
  <si>
    <t>Jarratt, Annie</t>
  </si>
  <si>
    <t>SSA</t>
  </si>
  <si>
    <t>Lander-Mitchell, Jackson</t>
  </si>
  <si>
    <t>Mitchell, Leigh</t>
  </si>
  <si>
    <t>Hay, Rob</t>
  </si>
  <si>
    <t>Connellan, Julie</t>
  </si>
  <si>
    <t>Scott, Geoff</t>
  </si>
  <si>
    <t>Dodson, Bren</t>
  </si>
  <si>
    <t>Gourley, Olivia</t>
  </si>
  <si>
    <t>Hill, Anthony</t>
  </si>
  <si>
    <t>Evans, Jamie</t>
  </si>
  <si>
    <t>Alexander, Zac</t>
  </si>
  <si>
    <t>Van Der Vegt, Jacob</t>
  </si>
  <si>
    <t xml:space="preserve">Melville, Laura </t>
  </si>
  <si>
    <t>Yallup-Cross, Claire</t>
  </si>
  <si>
    <t>Devonport</t>
  </si>
  <si>
    <t>Macpherson, Casey</t>
  </si>
  <si>
    <t>Adams, Nicholas</t>
  </si>
  <si>
    <t>Cooper, Rayleen</t>
  </si>
  <si>
    <t>Theologou, Steve</t>
  </si>
  <si>
    <t>Argent, Graham</t>
  </si>
  <si>
    <t>Cowan, Floyd</t>
  </si>
  <si>
    <t>Partington, Ella</t>
  </si>
  <si>
    <t>Morgan, Danica</t>
  </si>
  <si>
    <t>Geelong LTC</t>
  </si>
  <si>
    <t xml:space="preserve"> Stevenson, Charlie</t>
  </si>
  <si>
    <t>Christies Beach</t>
  </si>
  <si>
    <t>Dounis, Leo</t>
  </si>
  <si>
    <t>Caulfield</t>
  </si>
  <si>
    <t>Sentry, John</t>
  </si>
  <si>
    <t>Harris Ashleigh</t>
  </si>
  <si>
    <t>Faustini, Leon</t>
  </si>
  <si>
    <t>Shobbrook, Laura</t>
  </si>
  <si>
    <t>Proctor, Kristel</t>
  </si>
  <si>
    <t>Takle, Carolyn</t>
  </si>
  <si>
    <t>Sutcliffe, Michelle</t>
  </si>
  <si>
    <t>Petts, Scott</t>
  </si>
  <si>
    <t>Photis, Chris</t>
  </si>
  <si>
    <t>Bright</t>
  </si>
  <si>
    <t>Trinick, Paul</t>
  </si>
  <si>
    <t>Kelson, Tom</t>
  </si>
  <si>
    <t>Warrnambool</t>
  </si>
  <si>
    <t>Foord, Ash</t>
  </si>
  <si>
    <t>Bosch, Jon</t>
  </si>
  <si>
    <t>Milne, Tim</t>
  </si>
  <si>
    <t>Molan, Peter</t>
  </si>
  <si>
    <t>Chessum, Cory</t>
  </si>
  <si>
    <t>Clark, Robert</t>
  </si>
  <si>
    <t>Dunlop, Sue</t>
  </si>
  <si>
    <t>Carter, Joe</t>
  </si>
  <si>
    <t>Caulfield Park</t>
  </si>
  <si>
    <t>Gerontzos, Spencer</t>
  </si>
  <si>
    <t>Gerontzos, Philip</t>
  </si>
  <si>
    <t>Gerontzos, Calista</t>
  </si>
  <si>
    <t xml:space="preserve">Gaard, Karin </t>
  </si>
  <si>
    <t>Gunner, Simon</t>
  </si>
  <si>
    <t>Pantelich, Ilija</t>
  </si>
  <si>
    <t>Harrison, Mitchell</t>
  </si>
  <si>
    <t>Boulton, Leah</t>
  </si>
  <si>
    <t>Freshwater, Carl</t>
  </si>
  <si>
    <t>Gourley, Daniel</t>
  </si>
  <si>
    <t>Brigden, Michael</t>
  </si>
  <si>
    <t>Kool, Chris</t>
  </si>
  <si>
    <t>Brigden, Lillian</t>
  </si>
  <si>
    <t>Skidmore, Aeron</t>
  </si>
  <si>
    <t>Leonti, Hannah</t>
  </si>
  <si>
    <t>Nunn, Christine</t>
  </si>
  <si>
    <t>Bedford, Paul</t>
  </si>
  <si>
    <t>Lowe, Mark</t>
  </si>
  <si>
    <t>Morgan, Brandon</t>
  </si>
  <si>
    <t>Richards, Brian</t>
  </si>
  <si>
    <t>Brigden, Cheryl</t>
  </si>
  <si>
    <t>Cook, Heather</t>
  </si>
  <si>
    <t>Barton, Jeanette</t>
  </si>
  <si>
    <t>Goulding, Tegan</t>
  </si>
  <si>
    <t>Brigden, Xavier</t>
  </si>
  <si>
    <t xml:space="preserve">Hall, Callan </t>
  </si>
  <si>
    <t>Sth. Africa</t>
  </si>
  <si>
    <t>Harvey, Kylie</t>
  </si>
  <si>
    <t>Sceney, Mary</t>
  </si>
  <si>
    <t>Long, James</t>
  </si>
  <si>
    <t>Bosch, Hendrix</t>
  </si>
  <si>
    <t>Lynn, Andre</t>
  </si>
  <si>
    <t>Maccabi</t>
  </si>
  <si>
    <t>Meredith, Andrew</t>
  </si>
  <si>
    <t>Shepparton</t>
  </si>
  <si>
    <t>Garner, Travis</t>
  </si>
  <si>
    <t>Couch, Ben</t>
  </si>
  <si>
    <t>Dzioba, Anthony</t>
  </si>
  <si>
    <t>Koper, Sam</t>
  </si>
  <si>
    <t>Thomas, Zac</t>
  </si>
  <si>
    <t>Gladstone Park</t>
  </si>
  <si>
    <t>Hawkins, Cooper</t>
  </si>
  <si>
    <t>Brigden, Amelia</t>
  </si>
  <si>
    <t>Darwin</t>
  </si>
  <si>
    <t>West-Bays</t>
  </si>
  <si>
    <t>Bossner, Anthony</t>
  </si>
  <si>
    <t>Anwyl, Troy</t>
  </si>
  <si>
    <t>Crittenden, Drew</t>
  </si>
  <si>
    <t>McLean, Russell</t>
  </si>
  <si>
    <t>Morgan, Anthony</t>
  </si>
  <si>
    <t>England, Frederick</t>
  </si>
  <si>
    <t>Tatham, Talia</t>
  </si>
  <si>
    <t>Wilcock, Jess</t>
  </si>
  <si>
    <t xml:space="preserve">Hain, Anthony </t>
  </si>
  <si>
    <t>Bayley, Matt</t>
  </si>
  <si>
    <t>GPHC</t>
  </si>
  <si>
    <t>GOHC</t>
  </si>
  <si>
    <t>Brigden, Alex</t>
  </si>
  <si>
    <t>Theologou, Janita</t>
  </si>
  <si>
    <t>Caspersz, Nathaniel</t>
  </si>
  <si>
    <t>Pavia, Amanda</t>
  </si>
  <si>
    <t>McDonald, Helen</t>
  </si>
  <si>
    <t>O'Kelly, Sam</t>
  </si>
  <si>
    <t>Kool, Harry</t>
  </si>
  <si>
    <t>Ambler, Craig</t>
  </si>
  <si>
    <t>Wagga Wagga</t>
  </si>
  <si>
    <t>Lewis, Daniel</t>
  </si>
  <si>
    <t>West-Bayswater</t>
  </si>
  <si>
    <t>Horvat, Marcus</t>
  </si>
  <si>
    <t>Pedersen, Jeff</t>
  </si>
  <si>
    <t>Tamburini, Jordan</t>
  </si>
  <si>
    <t>West- Bayswater</t>
  </si>
  <si>
    <t>Bendigo</t>
  </si>
  <si>
    <t>Wilcock, Geoff</t>
  </si>
  <si>
    <t>Murphy, Greg</t>
  </si>
  <si>
    <t>Benalla</t>
  </si>
  <si>
    <t>Sutcliffe, Cory</t>
  </si>
  <si>
    <t>Breitkopf, Chris</t>
  </si>
  <si>
    <t>Anderson, Peter</t>
  </si>
  <si>
    <t>Darmody, Tim</t>
  </si>
  <si>
    <t>Drew, David</t>
  </si>
  <si>
    <t>Morgan, Paul</t>
  </si>
  <si>
    <t>Gibson, Andy</t>
  </si>
  <si>
    <t>Leavett-Brown, Anne</t>
  </si>
  <si>
    <t>Lowen, Judy</t>
  </si>
  <si>
    <t>Hobbs, Matt</t>
  </si>
  <si>
    <t>Hobbs, Mitchell</t>
  </si>
  <si>
    <t>Hobbs, Campbell</t>
  </si>
  <si>
    <t>Dodgshun, Xavier</t>
  </si>
  <si>
    <t>Donnolley, Kathy</t>
  </si>
  <si>
    <t>Milne, Jarran</t>
  </si>
  <si>
    <t>Bilson, Jason</t>
  </si>
  <si>
    <t>Rhodes, Travis</t>
  </si>
  <si>
    <t>Quinlivan, Jack</t>
  </si>
  <si>
    <t>Legg, Steven</t>
  </si>
  <si>
    <t>Jacimovic, Ben</t>
  </si>
  <si>
    <t>Marsh, Susie</t>
  </si>
  <si>
    <t>Chen, Thomas</t>
  </si>
  <si>
    <t>Thornley, Hayley</t>
  </si>
  <si>
    <t>Lindner, Nathan</t>
  </si>
  <si>
    <t>Murphy, Warwick</t>
  </si>
  <si>
    <t>Mutimer, David</t>
  </si>
  <si>
    <t>Tiet, Sylvia</t>
  </si>
  <si>
    <t>Emery, Clint</t>
  </si>
  <si>
    <t>Ryan, David</t>
  </si>
  <si>
    <t>Howe, Phil</t>
  </si>
  <si>
    <t>Dalley, Cam</t>
  </si>
  <si>
    <t>Bentleigh</t>
  </si>
  <si>
    <t>Williams, Danny</t>
  </si>
  <si>
    <t>Rafizadeh, Darius</t>
  </si>
  <si>
    <t>South Adelaide</t>
  </si>
  <si>
    <t>Simpson, Mandy</t>
  </si>
  <si>
    <t>Rodgers, Jake</t>
  </si>
  <si>
    <t>Adams, Seth</t>
  </si>
  <si>
    <t>Clancy, Andrew</t>
  </si>
  <si>
    <t>Shanley, Nathan</t>
  </si>
  <si>
    <t>Fleming, Matt</t>
  </si>
  <si>
    <t>Gallpen, Lachlan</t>
  </si>
  <si>
    <t>Francese, Bernard</t>
  </si>
  <si>
    <t>Adams, Tyler</t>
  </si>
  <si>
    <t>Redmond, Jim</t>
  </si>
  <si>
    <t>Disson, Jamie</t>
  </si>
  <si>
    <t>Canfield, Chloe</t>
  </si>
  <si>
    <t>Stedman, Daniel</t>
  </si>
  <si>
    <t>Westman, Matt</t>
  </si>
  <si>
    <t>Hofert, Glen</t>
  </si>
  <si>
    <t>Gourley, Sue</t>
  </si>
  <si>
    <t>O'Kelly, Brendan</t>
  </si>
  <si>
    <t>Howden, Alex</t>
  </si>
  <si>
    <t>Veith, Jason</t>
  </si>
  <si>
    <t>Suters, Pam</t>
  </si>
  <si>
    <t>Waddell, Hayden</t>
  </si>
  <si>
    <t>Key, Jed</t>
  </si>
  <si>
    <t>Stedman, Beau</t>
  </si>
  <si>
    <t>Bird, Aiden</t>
  </si>
  <si>
    <t xml:space="preserve"> Du Plooy, Elsabe</t>
  </si>
  <si>
    <t xml:space="preserve">Poynton, James </t>
  </si>
  <si>
    <t>Smits, Brandon</t>
  </si>
  <si>
    <t>Pritchard, Matt</t>
  </si>
  <si>
    <t>Collins, Robert</t>
  </si>
  <si>
    <t>Johnson, Paul</t>
  </si>
  <si>
    <t>Alldis, Ryan</t>
  </si>
  <si>
    <t>Hayley, Leanne</t>
  </si>
  <si>
    <t>Collins, Alan</t>
  </si>
  <si>
    <t>Jones, Daniel</t>
  </si>
  <si>
    <t>Smith, Greg</t>
  </si>
  <si>
    <t>Holland, Tony</t>
  </si>
  <si>
    <t>Kool, Judy</t>
  </si>
  <si>
    <t>Hagerstrom, Amy</t>
  </si>
  <si>
    <t>Kangaroo Island</t>
  </si>
  <si>
    <t>Hawkins, Jordan</t>
  </si>
  <si>
    <t>Magee, Kyle</t>
  </si>
  <si>
    <t>Dunbar, Rod</t>
  </si>
  <si>
    <t>Hall, Gordon</t>
  </si>
  <si>
    <t>Paramore, Guy</t>
  </si>
  <si>
    <t>Haberecht, Scott</t>
  </si>
  <si>
    <t>Yallup-Cross, Chloe</t>
  </si>
  <si>
    <t>Haberecht, Tracey</t>
  </si>
  <si>
    <t>Mulloy, Gail</t>
  </si>
  <si>
    <t>Wells, Peter</t>
  </si>
  <si>
    <t>Haberecht, Connor</t>
  </si>
  <si>
    <t>Haberecht, Harrison</t>
  </si>
  <si>
    <t>Da Silva, Carlos</t>
  </si>
  <si>
    <t>Monaghan, Lisa</t>
  </si>
  <si>
    <t>Phillips, Nick</t>
  </si>
  <si>
    <t>Dawson, Tanya</t>
  </si>
  <si>
    <t>Casino</t>
  </si>
  <si>
    <t>Hart, Chris</t>
  </si>
  <si>
    <t>Hart, Ryan</t>
  </si>
  <si>
    <t>Moses. Sue</t>
  </si>
  <si>
    <t>Knight, Sonia</t>
  </si>
  <si>
    <t>Lander-Mitchell, Claire</t>
  </si>
  <si>
    <t>McFarland, Grace</t>
  </si>
  <si>
    <t>Crittenden, Sam</t>
  </si>
  <si>
    <t>Mahmoud, Ahmed</t>
  </si>
  <si>
    <t>Mahmoud, Omar</t>
  </si>
  <si>
    <t>Crittenden, Ben</t>
  </si>
  <si>
    <t>Knight, James</t>
  </si>
  <si>
    <t>McFarland, Jack</t>
  </si>
  <si>
    <t>Malone, David</t>
  </si>
  <si>
    <t>Lo Iacono, Jack</t>
  </si>
  <si>
    <t xml:space="preserve">Bartheyl, Jason </t>
  </si>
  <si>
    <t>Lo Iacono, Sal</t>
  </si>
  <si>
    <t>Niven, David</t>
  </si>
  <si>
    <t>Mostert, Paul</t>
  </si>
  <si>
    <t>Hill, James</t>
  </si>
  <si>
    <t>Marturano, Jarrod</t>
  </si>
  <si>
    <t>Campbelltown</t>
  </si>
  <si>
    <t>McDonald, Zoe</t>
  </si>
  <si>
    <t>Kool, Emily</t>
  </si>
  <si>
    <t>Kool, Liam</t>
  </si>
  <si>
    <t>Kool, Joshua</t>
  </si>
  <si>
    <t>Sutcliffe, Blake</t>
  </si>
  <si>
    <t>Squire, Mark</t>
  </si>
  <si>
    <t>Beck, Adam</t>
  </si>
  <si>
    <t>Collins, Stuart</t>
  </si>
  <si>
    <t>Black, Lachlan</t>
  </si>
  <si>
    <t>Toole, Jayden</t>
  </si>
  <si>
    <t>Nikolovski, Wayne</t>
  </si>
  <si>
    <t>Clancey, Gary</t>
  </si>
  <si>
    <t>Dodgshun, Neil</t>
  </si>
  <si>
    <t>Goulburn Valley</t>
  </si>
  <si>
    <t>Dickson</t>
  </si>
  <si>
    <t>Heyen, Emily</t>
  </si>
  <si>
    <t>Rowe, David</t>
  </si>
  <si>
    <t>Kellerher, Sean</t>
  </si>
  <si>
    <t>Kellerher, Faolan</t>
  </si>
  <si>
    <t>Tobin, Isabelle</t>
  </si>
  <si>
    <t>Tobin, Lachlan</t>
  </si>
  <si>
    <t>Turner, Nelson</t>
  </si>
  <si>
    <t>Jacobi, Dean</t>
  </si>
  <si>
    <t>Baxter, Anthony</t>
  </si>
  <si>
    <t>Cassar, Aleshia</t>
  </si>
  <si>
    <t>Flower, Ben</t>
  </si>
  <si>
    <t>Rowe, Trevor</t>
  </si>
  <si>
    <t>Jonkers, Paul</t>
  </si>
  <si>
    <t>Parkinson, David</t>
  </si>
  <si>
    <t>Cameron, Ian</t>
  </si>
  <si>
    <t>Walker, Samantha</t>
  </si>
  <si>
    <t>Coates, Robbie</t>
  </si>
  <si>
    <t>Hofert, Keanu</t>
  </si>
  <si>
    <t>Robertson, Roz</t>
  </si>
  <si>
    <t>Bird, Belinda</t>
  </si>
  <si>
    <t>Robinson, Paige</t>
  </si>
  <si>
    <t>Stephenson, Remy</t>
  </si>
  <si>
    <t>Sutcliffe, Lexi</t>
  </si>
  <si>
    <t>Cameron, Lachlan</t>
  </si>
  <si>
    <t>Douglas, Hunter</t>
  </si>
  <si>
    <t>Ioakim, George</t>
  </si>
  <si>
    <t>O'Kelly, Nicholas</t>
  </si>
  <si>
    <t>Scott, Tarkyn</t>
  </si>
  <si>
    <t>ESRA 2020</t>
  </si>
  <si>
    <t>Wodonga 2020</t>
  </si>
  <si>
    <t>Geelong Open Classic 2020</t>
  </si>
  <si>
    <t>Victorian Open 2020</t>
  </si>
  <si>
    <t>Ballarat Open 2020</t>
  </si>
  <si>
    <t>Lakes Classic 2020</t>
  </si>
  <si>
    <t>Ajani, Greg</t>
  </si>
  <si>
    <t>Wangaratta 2020</t>
  </si>
  <si>
    <t>Meredith, Gary</t>
  </si>
  <si>
    <t>Hawkins, Jason</t>
  </si>
  <si>
    <t>Biesbroek, Lao</t>
  </si>
  <si>
    <t>Hosie, Chris</t>
  </si>
  <si>
    <t>Tamburini, Zach</t>
  </si>
  <si>
    <t>Wilcock, Jacqui</t>
  </si>
  <si>
    <t>Scholtz, Jenny</t>
  </si>
  <si>
    <t>Wobbes, Ino</t>
  </si>
  <si>
    <t>O'Keefe, Margie</t>
  </si>
  <si>
    <t>Geelong Classic 2020</t>
  </si>
  <si>
    <t>Ajani, Joel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</si>
</sst>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16" x14ac:knownFonts="1">
    <font>
      <sz val="10"/>
      <color indexed="8"/>
      <name val="MS Sans Serif"/>
    </font>
    <font>
      <sz val="8"/>
      <name val="MS Sans Serif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Calibri"/>
      <family val="2"/>
    </font>
    <font>
      <sz val="10"/>
      <color rgb="FF7030A0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NumberForma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/>
    <xf numFmtId="1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center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vertical="center"/>
      <protection hidden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center" textRotation="90" wrapText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 horizontal="center"/>
    </xf>
    <xf numFmtId="1" fontId="9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2" fontId="9" fillId="0" borderId="0" xfId="0" applyNumberFormat="1" applyFont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1" fontId="13" fillId="0" borderId="1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1" fontId="3" fillId="0" borderId="3" xfId="0" applyNumberFormat="1" applyFont="1" applyFill="1" applyBorder="1" applyAlignment="1" applyProtection="1">
      <alignment horizont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1" fontId="15" fillId="0" borderId="1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92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6"/>
  </sheetPr>
  <dimension ref="A1:R38"/>
  <sheetViews>
    <sheetView showGridLines="0" tabSelected="1" workbookViewId="0">
      <pane ySplit="1" topLeftCell="A2" activePane="bottomLeft" state="frozen"/>
      <selection activeCell="E5" sqref="E5:E9"/>
      <selection pane="bottomLeft" activeCell="P4" sqref="P4"/>
    </sheetView>
  </sheetViews>
  <sheetFormatPr defaultColWidth="11.42578125" defaultRowHeight="15" x14ac:dyDescent="0.25"/>
  <cols>
    <col min="1" max="1" width="9.42578125" style="6" customWidth="1"/>
    <col min="2" max="2" width="19.7109375" style="2" bestFit="1" customWidth="1"/>
    <col min="3" max="3" width="14.140625" style="7" bestFit="1" customWidth="1"/>
    <col min="4" max="6" width="13.140625" style="7" customWidth="1"/>
    <col min="7" max="7" width="11.140625" style="43" customWidth="1"/>
    <col min="8" max="8" width="14" style="43" customWidth="1"/>
    <col min="9" max="9" width="11.140625" style="71" customWidth="1"/>
    <col min="10" max="10" width="11.28515625" style="72" customWidth="1"/>
    <col min="11" max="11" width="11.42578125" style="25"/>
    <col min="12" max="13" width="11.42578125" style="33"/>
    <col min="14" max="16384" width="11.42578125" style="2"/>
  </cols>
  <sheetData>
    <row r="1" spans="1:18" ht="81" customHeight="1" x14ac:dyDescent="0.25">
      <c r="A1" s="53" t="s">
        <v>20</v>
      </c>
      <c r="B1" s="53" t="s">
        <v>85</v>
      </c>
      <c r="C1" s="53" t="s">
        <v>2</v>
      </c>
      <c r="D1" s="75" t="s">
        <v>1</v>
      </c>
      <c r="E1" s="56" t="s">
        <v>380</v>
      </c>
      <c r="F1" s="56" t="s">
        <v>381</v>
      </c>
      <c r="G1" s="56" t="s">
        <v>382</v>
      </c>
      <c r="H1" s="56" t="s">
        <v>383</v>
      </c>
      <c r="I1" s="56" t="s">
        <v>384</v>
      </c>
      <c r="J1" s="56" t="s">
        <v>385</v>
      </c>
      <c r="K1" s="54" t="s">
        <v>0</v>
      </c>
    </row>
    <row r="2" spans="1:18" x14ac:dyDescent="0.25">
      <c r="A2" s="3">
        <v>1</v>
      </c>
      <c r="B2" s="28" t="s">
        <v>65</v>
      </c>
      <c r="C2" s="44" t="s">
        <v>122</v>
      </c>
      <c r="D2" s="42">
        <v>1</v>
      </c>
      <c r="E2" s="61">
        <v>1200</v>
      </c>
      <c r="F2" s="61"/>
      <c r="G2" s="57"/>
      <c r="H2" s="57"/>
      <c r="I2" s="81"/>
      <c r="J2" s="76"/>
      <c r="K2" s="87">
        <v>1200</v>
      </c>
    </row>
    <row r="3" spans="1:18" x14ac:dyDescent="0.25">
      <c r="A3" s="3">
        <v>2</v>
      </c>
      <c r="B3" s="28" t="s">
        <v>17</v>
      </c>
      <c r="C3" s="44" t="s">
        <v>193</v>
      </c>
      <c r="D3" s="42">
        <v>1</v>
      </c>
      <c r="E3" s="61">
        <v>840</v>
      </c>
      <c r="F3" s="61"/>
      <c r="G3" s="57"/>
      <c r="H3" s="57"/>
      <c r="I3" s="76"/>
      <c r="J3" s="76"/>
      <c r="K3" s="87">
        <v>840</v>
      </c>
      <c r="N3" s="65"/>
    </row>
    <row r="4" spans="1:18" x14ac:dyDescent="0.25">
      <c r="A4" s="3">
        <f>A3+1</f>
        <v>3</v>
      </c>
      <c r="B4" s="26" t="s">
        <v>213</v>
      </c>
      <c r="C4" s="39" t="s">
        <v>214</v>
      </c>
      <c r="D4" s="42">
        <v>1</v>
      </c>
      <c r="E4" s="61">
        <v>540</v>
      </c>
      <c r="F4" s="61"/>
      <c r="G4" s="57"/>
      <c r="H4" s="57"/>
      <c r="I4" s="81"/>
      <c r="J4" s="76"/>
      <c r="K4" s="87">
        <v>540</v>
      </c>
    </row>
    <row r="5" spans="1:18" x14ac:dyDescent="0.25">
      <c r="A5" s="3">
        <f>A4+1</f>
        <v>4</v>
      </c>
      <c r="B5" s="28" t="s">
        <v>248</v>
      </c>
      <c r="C5" s="44" t="s">
        <v>75</v>
      </c>
      <c r="D5" s="42">
        <v>1</v>
      </c>
      <c r="E5" s="61">
        <v>540</v>
      </c>
      <c r="F5" s="61"/>
      <c r="G5" s="41"/>
      <c r="H5" s="57"/>
      <c r="I5" s="81"/>
      <c r="J5" s="74"/>
      <c r="K5" s="87">
        <v>540</v>
      </c>
    </row>
    <row r="6" spans="1:18" x14ac:dyDescent="0.25">
      <c r="A6" s="3">
        <v>5</v>
      </c>
      <c r="B6" s="28" t="s">
        <v>54</v>
      </c>
      <c r="C6" s="44" t="s">
        <v>86</v>
      </c>
      <c r="D6" s="42">
        <v>1</v>
      </c>
      <c r="E6" s="61">
        <v>345</v>
      </c>
      <c r="F6" s="61"/>
      <c r="G6" s="57"/>
      <c r="H6" s="57"/>
      <c r="I6" s="81"/>
      <c r="J6" s="76"/>
      <c r="K6" s="87">
        <v>345</v>
      </c>
    </row>
    <row r="7" spans="1:18" x14ac:dyDescent="0.25">
      <c r="A7" s="3">
        <f>A6+1</f>
        <v>6</v>
      </c>
      <c r="B7" s="28" t="s">
        <v>24</v>
      </c>
      <c r="C7" s="44" t="s">
        <v>122</v>
      </c>
      <c r="D7" s="42">
        <v>1</v>
      </c>
      <c r="E7" s="61">
        <v>345</v>
      </c>
      <c r="F7" s="61"/>
      <c r="G7" s="57"/>
      <c r="H7" s="57"/>
      <c r="I7" s="81"/>
      <c r="J7" s="76"/>
      <c r="K7" s="87">
        <v>345</v>
      </c>
      <c r="L7" s="69"/>
      <c r="M7" s="35"/>
      <c r="N7" s="19"/>
      <c r="O7" s="19"/>
      <c r="P7" s="19"/>
      <c r="Q7" s="19"/>
      <c r="R7" s="20"/>
    </row>
    <row r="8" spans="1:18" x14ac:dyDescent="0.25">
      <c r="A8" s="3">
        <f>A7+1</f>
        <v>7</v>
      </c>
      <c r="B8" s="28" t="s">
        <v>203</v>
      </c>
      <c r="C8" s="44" t="s">
        <v>73</v>
      </c>
      <c r="D8" s="42">
        <v>1</v>
      </c>
      <c r="E8" s="61">
        <v>345</v>
      </c>
      <c r="F8" s="61"/>
      <c r="G8" s="57"/>
      <c r="H8" s="57"/>
      <c r="I8" s="81"/>
      <c r="J8" s="76"/>
      <c r="K8" s="87">
        <v>345</v>
      </c>
      <c r="L8" s="35"/>
      <c r="M8" s="35"/>
      <c r="N8" s="19"/>
      <c r="O8" s="19"/>
      <c r="P8" s="19"/>
      <c r="Q8" s="20"/>
    </row>
    <row r="9" spans="1:18" x14ac:dyDescent="0.25">
      <c r="A9" s="3">
        <v>8</v>
      </c>
      <c r="B9" s="28" t="s">
        <v>202</v>
      </c>
      <c r="C9" s="44" t="s">
        <v>181</v>
      </c>
      <c r="D9" s="42">
        <v>1</v>
      </c>
      <c r="E9" s="61">
        <v>345</v>
      </c>
      <c r="F9" s="61"/>
      <c r="G9" s="57"/>
      <c r="H9" s="57"/>
      <c r="I9" s="81"/>
      <c r="J9" s="76"/>
      <c r="K9" s="87">
        <v>345</v>
      </c>
      <c r="L9" s="70"/>
      <c r="M9" s="19"/>
      <c r="N9" s="19"/>
      <c r="O9" s="19"/>
      <c r="P9" s="19"/>
      <c r="Q9" s="19"/>
      <c r="R9" s="19"/>
    </row>
    <row r="10" spans="1:18" x14ac:dyDescent="0.25">
      <c r="A10" s="3">
        <f t="shared" ref="A10:A16" si="0">A9+1</f>
        <v>9</v>
      </c>
      <c r="B10" s="28" t="s">
        <v>358</v>
      </c>
      <c r="C10" s="44" t="s">
        <v>73</v>
      </c>
      <c r="D10" s="42">
        <v>1</v>
      </c>
      <c r="E10" s="61">
        <v>255</v>
      </c>
      <c r="F10" s="42"/>
      <c r="G10" s="41"/>
      <c r="H10" s="57"/>
      <c r="I10" s="73"/>
      <c r="J10" s="76"/>
      <c r="K10" s="87">
        <v>255</v>
      </c>
      <c r="M10" s="19"/>
      <c r="N10" s="19"/>
      <c r="O10" s="19"/>
      <c r="P10" s="19"/>
      <c r="Q10" s="19"/>
      <c r="R10" s="19"/>
    </row>
    <row r="11" spans="1:18" x14ac:dyDescent="0.25">
      <c r="A11" s="3">
        <f t="shared" si="0"/>
        <v>10</v>
      </c>
      <c r="B11" s="28" t="s">
        <v>386</v>
      </c>
      <c r="C11" s="44" t="s">
        <v>73</v>
      </c>
      <c r="D11" s="42">
        <v>1</v>
      </c>
      <c r="E11" s="61">
        <v>240</v>
      </c>
      <c r="F11" s="42"/>
      <c r="G11" s="57"/>
      <c r="H11" s="57"/>
      <c r="I11" s="81"/>
      <c r="J11" s="76"/>
      <c r="K11" s="87">
        <v>240</v>
      </c>
      <c r="M11" s="19"/>
      <c r="N11" s="19"/>
      <c r="O11" s="19"/>
      <c r="P11" s="19"/>
      <c r="Q11" s="19"/>
      <c r="R11" s="19"/>
    </row>
    <row r="12" spans="1:18" x14ac:dyDescent="0.25">
      <c r="A12" s="3">
        <f t="shared" si="0"/>
        <v>11</v>
      </c>
      <c r="B12" s="28" t="s">
        <v>123</v>
      </c>
      <c r="C12" s="44" t="s">
        <v>122</v>
      </c>
      <c r="D12" s="42">
        <v>1</v>
      </c>
      <c r="E12" s="61">
        <v>217</v>
      </c>
      <c r="F12" s="61"/>
      <c r="G12" s="57"/>
      <c r="H12" s="57"/>
      <c r="I12" s="81"/>
      <c r="J12" s="76"/>
      <c r="K12" s="87">
        <v>217</v>
      </c>
      <c r="M12" s="19"/>
      <c r="N12" s="19"/>
      <c r="O12" s="19"/>
      <c r="P12" s="19"/>
      <c r="Q12" s="19"/>
      <c r="R12" s="19"/>
    </row>
    <row r="13" spans="1:18" x14ac:dyDescent="0.25">
      <c r="A13" s="3">
        <f t="shared" si="0"/>
        <v>12</v>
      </c>
      <c r="B13" s="28" t="s">
        <v>252</v>
      </c>
      <c r="C13" s="44" t="s">
        <v>58</v>
      </c>
      <c r="D13" s="42">
        <v>1</v>
      </c>
      <c r="E13" s="61">
        <v>217</v>
      </c>
      <c r="F13" s="42"/>
      <c r="G13" s="57"/>
      <c r="H13" s="57"/>
      <c r="I13" s="73"/>
      <c r="J13" s="76"/>
      <c r="K13" s="87">
        <v>217</v>
      </c>
      <c r="M13" s="19"/>
      <c r="N13" s="19"/>
      <c r="O13" s="19"/>
      <c r="P13" s="19"/>
      <c r="Q13" s="19"/>
      <c r="R13" s="19"/>
    </row>
    <row r="14" spans="1:18" x14ac:dyDescent="0.25">
      <c r="A14" s="3">
        <f t="shared" si="0"/>
        <v>13</v>
      </c>
      <c r="B14" s="26" t="s">
        <v>129</v>
      </c>
      <c r="C14" s="39" t="s">
        <v>3</v>
      </c>
      <c r="D14" s="42">
        <v>1</v>
      </c>
      <c r="E14" s="61">
        <v>180</v>
      </c>
      <c r="F14" s="61"/>
      <c r="G14" s="57"/>
      <c r="H14" s="57"/>
      <c r="I14" s="81"/>
      <c r="J14" s="76"/>
      <c r="K14" s="87">
        <v>180</v>
      </c>
      <c r="M14" s="19"/>
      <c r="N14" s="19"/>
      <c r="O14" s="19"/>
      <c r="P14" s="19"/>
      <c r="Q14" s="19"/>
      <c r="R14" s="19"/>
    </row>
    <row r="15" spans="1:18" x14ac:dyDescent="0.25">
      <c r="A15" s="3">
        <f t="shared" si="0"/>
        <v>14</v>
      </c>
      <c r="B15" s="28" t="s">
        <v>102</v>
      </c>
      <c r="C15" s="44" t="s">
        <v>58</v>
      </c>
      <c r="D15" s="42">
        <v>1</v>
      </c>
      <c r="E15" s="61">
        <v>180</v>
      </c>
      <c r="F15" s="61"/>
      <c r="G15" s="57"/>
      <c r="H15" s="57"/>
      <c r="I15" s="73"/>
      <c r="J15" s="76"/>
      <c r="K15" s="87">
        <v>180</v>
      </c>
      <c r="M15" s="19"/>
      <c r="N15" s="19"/>
      <c r="O15" s="19"/>
      <c r="P15" s="19"/>
      <c r="Q15" s="19"/>
      <c r="R15" s="19"/>
    </row>
    <row r="16" spans="1:18" x14ac:dyDescent="0.25">
      <c r="A16" s="3">
        <f t="shared" si="0"/>
        <v>15</v>
      </c>
      <c r="B16" s="26" t="s">
        <v>22</v>
      </c>
      <c r="C16" s="39" t="s">
        <v>75</v>
      </c>
      <c r="D16" s="42">
        <v>1</v>
      </c>
      <c r="E16" s="61">
        <v>180</v>
      </c>
      <c r="F16" s="61"/>
      <c r="G16" s="57"/>
      <c r="H16" s="57"/>
      <c r="I16" s="76"/>
      <c r="J16" s="76"/>
      <c r="K16" s="87">
        <v>180</v>
      </c>
      <c r="M16" s="19"/>
      <c r="N16" s="19"/>
      <c r="O16" s="19"/>
      <c r="P16" s="19"/>
      <c r="Q16" s="19"/>
      <c r="R16" s="19"/>
    </row>
    <row r="17" spans="1:18" x14ac:dyDescent="0.25">
      <c r="A17" s="3">
        <v>16</v>
      </c>
      <c r="B17" s="49" t="s">
        <v>52</v>
      </c>
      <c r="C17" s="50" t="s">
        <v>122</v>
      </c>
      <c r="D17" s="42">
        <v>0</v>
      </c>
      <c r="E17" s="61"/>
      <c r="F17" s="61"/>
      <c r="G17" s="57"/>
      <c r="H17" s="57"/>
      <c r="I17" s="81"/>
      <c r="J17" s="76"/>
      <c r="K17" s="42">
        <v>0</v>
      </c>
      <c r="M17" s="19"/>
      <c r="N17" s="19"/>
      <c r="O17" s="19"/>
      <c r="P17" s="19"/>
      <c r="Q17" s="19"/>
      <c r="R17" s="19"/>
    </row>
    <row r="18" spans="1:18" x14ac:dyDescent="0.25">
      <c r="A18" s="3">
        <f t="shared" ref="A18:A30" si="1">A17+1</f>
        <v>17</v>
      </c>
      <c r="B18" s="28" t="s">
        <v>53</v>
      </c>
      <c r="C18" s="44" t="s">
        <v>3</v>
      </c>
      <c r="D18" s="42">
        <v>0</v>
      </c>
      <c r="E18" s="61"/>
      <c r="F18" s="61"/>
      <c r="G18" s="57"/>
      <c r="H18" s="57"/>
      <c r="I18" s="81"/>
      <c r="J18" s="76"/>
      <c r="K18" s="42">
        <v>0</v>
      </c>
      <c r="M18" s="19"/>
      <c r="N18" s="19"/>
      <c r="O18" s="19"/>
      <c r="P18" s="19"/>
      <c r="Q18" s="19"/>
      <c r="R18" s="19"/>
    </row>
    <row r="19" spans="1:18" x14ac:dyDescent="0.25">
      <c r="A19" s="3">
        <f t="shared" si="1"/>
        <v>18</v>
      </c>
      <c r="B19" s="28" t="s">
        <v>74</v>
      </c>
      <c r="C19" s="44" t="s">
        <v>8</v>
      </c>
      <c r="D19" s="42">
        <v>0</v>
      </c>
      <c r="E19" s="61"/>
      <c r="F19" s="61"/>
      <c r="G19" s="57"/>
      <c r="H19" s="57"/>
      <c r="I19" s="81"/>
      <c r="J19" s="76"/>
      <c r="K19" s="42">
        <v>0</v>
      </c>
      <c r="M19" s="19"/>
      <c r="N19" s="19"/>
      <c r="O19" s="19"/>
      <c r="P19" s="19"/>
      <c r="Q19" s="19"/>
      <c r="R19" s="19"/>
    </row>
    <row r="20" spans="1:18" x14ac:dyDescent="0.25">
      <c r="A20" s="3">
        <f t="shared" si="1"/>
        <v>19</v>
      </c>
      <c r="B20" s="28" t="s">
        <v>138</v>
      </c>
      <c r="C20" s="44" t="s">
        <v>139</v>
      </c>
      <c r="D20" s="42">
        <v>0</v>
      </c>
      <c r="E20" s="61"/>
      <c r="F20" s="61"/>
      <c r="G20" s="57"/>
      <c r="H20" s="57"/>
      <c r="I20" s="81"/>
      <c r="J20" s="74"/>
      <c r="K20" s="42">
        <v>0</v>
      </c>
      <c r="M20" s="19"/>
      <c r="N20" s="19"/>
      <c r="O20" s="19"/>
      <c r="P20" s="19"/>
      <c r="Q20" s="19"/>
      <c r="R20" s="19"/>
    </row>
    <row r="21" spans="1:18" x14ac:dyDescent="0.25">
      <c r="A21" s="3">
        <f t="shared" si="1"/>
        <v>20</v>
      </c>
      <c r="B21" s="28" t="s">
        <v>222</v>
      </c>
      <c r="C21" s="44" t="s">
        <v>193</v>
      </c>
      <c r="D21" s="42">
        <v>0</v>
      </c>
      <c r="E21" s="61"/>
      <c r="F21" s="61"/>
      <c r="G21" s="57"/>
      <c r="H21" s="57"/>
      <c r="I21" s="76"/>
      <c r="J21" s="76"/>
      <c r="K21" s="42">
        <v>0</v>
      </c>
      <c r="M21" s="19"/>
      <c r="N21" s="19"/>
      <c r="O21" s="19"/>
      <c r="P21" s="19"/>
      <c r="Q21" s="19"/>
      <c r="R21" s="19"/>
    </row>
    <row r="22" spans="1:18" x14ac:dyDescent="0.25">
      <c r="A22" s="3">
        <f t="shared" si="1"/>
        <v>21</v>
      </c>
      <c r="B22" s="26" t="s">
        <v>31</v>
      </c>
      <c r="C22" s="39" t="s">
        <v>86</v>
      </c>
      <c r="D22" s="42">
        <v>0</v>
      </c>
      <c r="E22" s="61"/>
      <c r="F22" s="61"/>
      <c r="G22" s="57"/>
      <c r="H22" s="57"/>
      <c r="I22" s="81"/>
      <c r="J22" s="76"/>
      <c r="K22" s="42">
        <v>0</v>
      </c>
    </row>
    <row r="23" spans="1:18" x14ac:dyDescent="0.25">
      <c r="A23" s="3">
        <f t="shared" si="1"/>
        <v>22</v>
      </c>
      <c r="B23" s="28" t="s">
        <v>88</v>
      </c>
      <c r="C23" s="44" t="s">
        <v>79</v>
      </c>
      <c r="D23" s="42">
        <v>0</v>
      </c>
      <c r="E23" s="42"/>
      <c r="F23" s="61"/>
      <c r="G23" s="57"/>
      <c r="H23" s="41"/>
      <c r="I23" s="73"/>
      <c r="J23" s="74"/>
      <c r="K23" s="42">
        <v>0</v>
      </c>
    </row>
    <row r="24" spans="1:18" x14ac:dyDescent="0.25">
      <c r="A24" s="3">
        <f t="shared" si="1"/>
        <v>23</v>
      </c>
      <c r="B24" s="26" t="s">
        <v>21</v>
      </c>
      <c r="C24" s="39" t="s">
        <v>25</v>
      </c>
      <c r="D24" s="42">
        <v>0</v>
      </c>
      <c r="E24" s="42"/>
      <c r="F24" s="61"/>
      <c r="G24" s="57"/>
      <c r="H24" s="41"/>
      <c r="I24" s="73"/>
      <c r="J24" s="74"/>
      <c r="K24" s="42">
        <v>0</v>
      </c>
    </row>
    <row r="25" spans="1:18" x14ac:dyDescent="0.25">
      <c r="A25" s="3">
        <f t="shared" si="1"/>
        <v>24</v>
      </c>
      <c r="B25" s="28" t="s">
        <v>69</v>
      </c>
      <c r="C25" s="44" t="s">
        <v>3</v>
      </c>
      <c r="D25" s="42">
        <v>0</v>
      </c>
      <c r="E25" s="42"/>
      <c r="F25" s="42"/>
      <c r="G25" s="57"/>
      <c r="H25" s="57"/>
      <c r="I25" s="81"/>
      <c r="J25" s="74"/>
      <c r="K25" s="42">
        <v>0</v>
      </c>
    </row>
    <row r="26" spans="1:18" x14ac:dyDescent="0.25">
      <c r="A26" s="3">
        <f t="shared" si="1"/>
        <v>25</v>
      </c>
      <c r="B26" s="28" t="s">
        <v>185</v>
      </c>
      <c r="C26" s="44" t="s">
        <v>351</v>
      </c>
      <c r="D26" s="42">
        <v>0</v>
      </c>
      <c r="E26" s="42"/>
      <c r="F26" s="61"/>
      <c r="G26" s="57"/>
      <c r="H26" s="57"/>
      <c r="I26" s="73"/>
      <c r="J26" s="76"/>
      <c r="K26" s="42">
        <v>0</v>
      </c>
    </row>
    <row r="27" spans="1:18" x14ac:dyDescent="0.25">
      <c r="A27" s="3">
        <f t="shared" si="1"/>
        <v>26</v>
      </c>
      <c r="B27" s="28" t="s">
        <v>101</v>
      </c>
      <c r="C27" s="44" t="s">
        <v>113</v>
      </c>
      <c r="D27" s="42">
        <v>0</v>
      </c>
      <c r="E27" s="61"/>
      <c r="F27" s="61"/>
      <c r="G27" s="57"/>
      <c r="H27" s="57"/>
      <c r="I27" s="81"/>
      <c r="J27" s="74"/>
      <c r="K27" s="42">
        <v>0</v>
      </c>
    </row>
    <row r="28" spans="1:18" x14ac:dyDescent="0.25">
      <c r="A28" s="3">
        <f t="shared" si="1"/>
        <v>27</v>
      </c>
      <c r="B28" s="28" t="s">
        <v>250</v>
      </c>
      <c r="C28" s="44" t="s">
        <v>75</v>
      </c>
      <c r="D28" s="42">
        <v>0</v>
      </c>
      <c r="E28" s="42"/>
      <c r="F28" s="42"/>
      <c r="G28" s="57"/>
      <c r="H28" s="57"/>
      <c r="I28" s="73"/>
      <c r="J28" s="76"/>
      <c r="K28" s="42">
        <v>0</v>
      </c>
    </row>
    <row r="29" spans="1:18" x14ac:dyDescent="0.25">
      <c r="A29" s="3">
        <f t="shared" si="1"/>
        <v>28</v>
      </c>
      <c r="B29" s="84" t="s">
        <v>240</v>
      </c>
      <c r="C29" s="85" t="s">
        <v>139</v>
      </c>
      <c r="D29" s="42">
        <v>0</v>
      </c>
      <c r="E29" s="42"/>
      <c r="F29" s="42"/>
      <c r="G29" s="57"/>
      <c r="H29" s="41"/>
      <c r="I29" s="73"/>
      <c r="J29" s="74"/>
      <c r="K29" s="42">
        <v>0</v>
      </c>
    </row>
    <row r="30" spans="1:18" x14ac:dyDescent="0.25">
      <c r="A30" s="3">
        <f t="shared" si="1"/>
        <v>29</v>
      </c>
      <c r="B30" s="28" t="s">
        <v>249</v>
      </c>
      <c r="C30" s="44" t="s">
        <v>58</v>
      </c>
      <c r="D30" s="42">
        <v>0</v>
      </c>
      <c r="E30" s="61"/>
      <c r="F30" s="61"/>
      <c r="G30" s="57"/>
      <c r="H30" s="57"/>
      <c r="I30" s="76"/>
      <c r="J30" s="76"/>
      <c r="K30" s="42">
        <v>0</v>
      </c>
    </row>
    <row r="31" spans="1:18" x14ac:dyDescent="0.25">
      <c r="A31" s="3">
        <v>30</v>
      </c>
      <c r="B31" s="26" t="s">
        <v>174</v>
      </c>
      <c r="C31" s="39" t="s">
        <v>175</v>
      </c>
      <c r="D31" s="42">
        <v>0</v>
      </c>
      <c r="E31" s="68"/>
      <c r="F31" s="68"/>
      <c r="G31" s="57"/>
      <c r="H31" s="57"/>
      <c r="I31" s="73"/>
      <c r="J31" s="74"/>
      <c r="K31" s="42">
        <v>0</v>
      </c>
    </row>
    <row r="32" spans="1:18" x14ac:dyDescent="0.25">
      <c r="A32" s="3">
        <v>31</v>
      </c>
      <c r="B32" s="28" t="s">
        <v>55</v>
      </c>
      <c r="C32" s="44" t="s">
        <v>86</v>
      </c>
      <c r="D32" s="42">
        <v>0</v>
      </c>
      <c r="E32" s="61"/>
      <c r="F32" s="61"/>
      <c r="G32" s="57"/>
      <c r="H32" s="57"/>
      <c r="I32" s="81"/>
      <c r="J32" s="76"/>
      <c r="K32" s="42">
        <v>0</v>
      </c>
    </row>
    <row r="33" spans="1:11" x14ac:dyDescent="0.25">
      <c r="A33" s="3">
        <f>A32+1</f>
        <v>32</v>
      </c>
      <c r="B33" s="28" t="s">
        <v>63</v>
      </c>
      <c r="C33" s="44" t="s">
        <v>113</v>
      </c>
      <c r="D33" s="42">
        <v>0</v>
      </c>
      <c r="E33" s="61"/>
      <c r="F33" s="61"/>
      <c r="G33" s="57"/>
      <c r="H33" s="57"/>
      <c r="I33" s="81"/>
      <c r="J33" s="76"/>
      <c r="K33" s="42">
        <v>0</v>
      </c>
    </row>
    <row r="34" spans="1:11" x14ac:dyDescent="0.25">
      <c r="A34" s="3">
        <f>A33+1</f>
        <v>33</v>
      </c>
      <c r="B34" s="28" t="s">
        <v>109</v>
      </c>
      <c r="C34" s="44" t="s">
        <v>86</v>
      </c>
      <c r="D34" s="42">
        <v>0</v>
      </c>
      <c r="E34" s="42"/>
      <c r="F34" s="42"/>
      <c r="G34" s="57"/>
      <c r="H34" s="57"/>
      <c r="I34" s="76"/>
      <c r="J34" s="74"/>
      <c r="K34" s="42">
        <v>0</v>
      </c>
    </row>
    <row r="35" spans="1:11" x14ac:dyDescent="0.25">
      <c r="A35" s="3">
        <f>A34+1</f>
        <v>34</v>
      </c>
      <c r="B35" s="28" t="s">
        <v>107</v>
      </c>
      <c r="C35" s="44" t="s">
        <v>5</v>
      </c>
      <c r="D35" s="42">
        <v>0</v>
      </c>
      <c r="E35" s="61"/>
      <c r="F35" s="61"/>
      <c r="G35" s="57"/>
      <c r="H35" s="57"/>
      <c r="I35" s="73"/>
      <c r="J35" s="76"/>
      <c r="K35" s="42">
        <v>0</v>
      </c>
    </row>
    <row r="36" spans="1:11" x14ac:dyDescent="0.25">
      <c r="A36" s="3">
        <f>A35+1</f>
        <v>35</v>
      </c>
      <c r="B36" s="26" t="s">
        <v>29</v>
      </c>
      <c r="C36" s="39" t="s">
        <v>58</v>
      </c>
      <c r="D36" s="42">
        <v>0</v>
      </c>
      <c r="E36" s="61"/>
      <c r="F36" s="61"/>
      <c r="G36" s="57"/>
      <c r="H36" s="57"/>
      <c r="I36" s="73"/>
      <c r="J36" s="74"/>
      <c r="K36" s="42">
        <v>0</v>
      </c>
    </row>
    <row r="37" spans="1:11" x14ac:dyDescent="0.25">
      <c r="A37" s="3">
        <f>A36+1</f>
        <v>36</v>
      </c>
      <c r="B37" s="28" t="s">
        <v>16</v>
      </c>
      <c r="C37" s="44" t="s">
        <v>5</v>
      </c>
      <c r="D37" s="42">
        <v>0</v>
      </c>
      <c r="E37" s="42"/>
      <c r="F37" s="42"/>
      <c r="G37" s="41"/>
      <c r="H37" s="41"/>
      <c r="I37" s="73"/>
      <c r="J37" s="74"/>
      <c r="K37" s="42">
        <v>0</v>
      </c>
    </row>
    <row r="38" spans="1:11" x14ac:dyDescent="0.25">
      <c r="A38" s="3"/>
      <c r="B38" s="28"/>
      <c r="C38" s="44"/>
      <c r="D38" s="42"/>
      <c r="E38" s="42"/>
      <c r="F38" s="42"/>
      <c r="G38" s="57"/>
      <c r="H38" s="57"/>
      <c r="I38" s="73"/>
      <c r="J38" s="74"/>
      <c r="K38" s="42"/>
    </row>
  </sheetData>
  <sortState xmlns:xlrd2="http://schemas.microsoft.com/office/spreadsheetml/2017/richdata2" ref="A2:K37">
    <sortCondition descending="1" ref="K2"/>
  </sortState>
  <phoneticPr fontId="1" type="noConversion"/>
  <conditionalFormatting sqref="P7:Q7 M7 L8:L9 O8:P8 J19:J26 G12:I38 I2:I1048576 H2:H22 J2:J15">
    <cfRule type="cellIs" dxfId="191" priority="21" stopIfTrue="1" operator="equal">
      <formula>33.33</formula>
    </cfRule>
  </conditionalFormatting>
  <conditionalFormatting sqref="N7 M8 H2:H23 J19:J26 G2:G33 E2:F15 H2:I21 J2:J15">
    <cfRule type="cellIs" dxfId="190" priority="22" stopIfTrue="1" operator="equal">
      <formula>66.66</formula>
    </cfRule>
  </conditionalFormatting>
  <conditionalFormatting sqref="O7 N8 J19:J26 G2:H38 H2:I21 J2:J15">
    <cfRule type="cellIs" dxfId="189" priority="23" stopIfTrue="1" operator="equal">
      <formula>49.99</formula>
    </cfRule>
  </conditionalFormatting>
  <conditionalFormatting sqref="M9:R21">
    <cfRule type="cellIs" dxfId="188" priority="7" stopIfTrue="1" operator="equal">
      <formula>66.66</formula>
    </cfRule>
  </conditionalFormatting>
  <conditionalFormatting sqref="H33">
    <cfRule type="cellIs" dxfId="187" priority="6" stopIfTrue="1" operator="equal">
      <formula>66.66</formula>
    </cfRule>
  </conditionalFormatting>
  <conditionalFormatting sqref="J35">
    <cfRule type="cellIs" dxfId="186" priority="5" stopIfTrue="1" operator="equal">
      <formula>33.33</formula>
    </cfRule>
  </conditionalFormatting>
  <conditionalFormatting sqref="J35">
    <cfRule type="cellIs" dxfId="185" priority="4" stopIfTrue="1" operator="equal">
      <formula>66.66</formula>
    </cfRule>
  </conditionalFormatting>
  <conditionalFormatting sqref="J35">
    <cfRule type="cellIs" dxfId="184" priority="3" stopIfTrue="1" operator="equal">
      <formula>49.99</formula>
    </cfRule>
  </conditionalFormatting>
  <conditionalFormatting sqref="K2:K15">
    <cfRule type="cellIs" dxfId="183" priority="1" stopIfTrue="1" operator="equal">
      <formula>66.66</formula>
    </cfRule>
  </conditionalFormatting>
  <pageMargins left="0.11665208515602216" right="0.13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tabColor indexed="56"/>
  </sheetPr>
  <dimension ref="A1:L33"/>
  <sheetViews>
    <sheetView showGridLines="0" workbookViewId="0">
      <pane ySplit="1" topLeftCell="A2" activePane="bottomLeft" state="frozen"/>
      <selection activeCell="E5" sqref="E5:E9"/>
      <selection pane="bottomLeft" activeCell="A17" sqref="A17"/>
    </sheetView>
  </sheetViews>
  <sheetFormatPr defaultColWidth="11.42578125" defaultRowHeight="12.75" x14ac:dyDescent="0.2"/>
  <cols>
    <col min="1" max="1" width="10" style="6" customWidth="1"/>
    <col min="2" max="2" width="20.42578125" style="2" customWidth="1"/>
    <col min="3" max="3" width="14" style="7" customWidth="1"/>
    <col min="4" max="5" width="13.28515625" style="7" customWidth="1"/>
    <col min="6" max="6" width="13.140625" style="7" customWidth="1"/>
    <col min="7" max="7" width="11.140625" style="60" customWidth="1"/>
    <col min="8" max="10" width="10.7109375" style="60" customWidth="1"/>
    <col min="11" max="11" width="11.5703125" style="2" customWidth="1"/>
    <col min="12" max="16384" width="11.42578125" style="2"/>
  </cols>
  <sheetData>
    <row r="1" spans="1:11" ht="90.75" customHeight="1" x14ac:dyDescent="0.25">
      <c r="A1" s="53" t="s">
        <v>94</v>
      </c>
      <c r="B1" s="53" t="s">
        <v>85</v>
      </c>
      <c r="C1" s="53" t="s">
        <v>2</v>
      </c>
      <c r="D1" s="54" t="s">
        <v>1</v>
      </c>
      <c r="E1" s="56" t="s">
        <v>380</v>
      </c>
      <c r="F1" s="56" t="s">
        <v>381</v>
      </c>
      <c r="G1" s="56" t="s">
        <v>397</v>
      </c>
      <c r="H1" s="56" t="s">
        <v>383</v>
      </c>
      <c r="I1" s="56" t="s">
        <v>384</v>
      </c>
      <c r="J1" s="56" t="s">
        <v>385</v>
      </c>
      <c r="K1" s="54" t="s">
        <v>0</v>
      </c>
    </row>
    <row r="2" spans="1:11" x14ac:dyDescent="0.2">
      <c r="A2" s="3">
        <v>1</v>
      </c>
      <c r="B2" s="9" t="s">
        <v>398</v>
      </c>
      <c r="C2" s="15" t="s">
        <v>73</v>
      </c>
      <c r="D2" s="4">
        <v>1</v>
      </c>
      <c r="E2" s="4">
        <v>1200</v>
      </c>
      <c r="F2" s="61"/>
      <c r="G2" s="59"/>
      <c r="H2" s="59"/>
      <c r="I2" s="59"/>
      <c r="J2" s="59"/>
      <c r="K2" s="4">
        <v>1200</v>
      </c>
    </row>
    <row r="3" spans="1:11" x14ac:dyDescent="0.2">
      <c r="A3" s="3">
        <v>2</v>
      </c>
      <c r="B3" s="9" t="s">
        <v>327</v>
      </c>
      <c r="C3" s="15" t="s">
        <v>15</v>
      </c>
      <c r="D3" s="4">
        <v>0</v>
      </c>
      <c r="E3" s="59"/>
      <c r="F3" s="61"/>
      <c r="G3" s="61"/>
      <c r="H3" s="59"/>
      <c r="I3" s="59"/>
      <c r="J3" s="59"/>
      <c r="K3" s="4">
        <v>0</v>
      </c>
    </row>
    <row r="4" spans="1:11" x14ac:dyDescent="0.2">
      <c r="A4" s="3">
        <v>3</v>
      </c>
      <c r="B4" s="9" t="s">
        <v>323</v>
      </c>
      <c r="C4" s="5" t="s">
        <v>15</v>
      </c>
      <c r="D4" s="4">
        <v>0</v>
      </c>
      <c r="E4" s="4"/>
      <c r="F4" s="61"/>
      <c r="G4" s="61"/>
      <c r="H4" s="63"/>
      <c r="I4" s="63"/>
      <c r="J4" s="63"/>
      <c r="K4" s="4">
        <v>0</v>
      </c>
    </row>
    <row r="5" spans="1:11" x14ac:dyDescent="0.2">
      <c r="A5" s="3">
        <v>4</v>
      </c>
      <c r="B5" s="9" t="s">
        <v>357</v>
      </c>
      <c r="C5" s="5" t="s">
        <v>3</v>
      </c>
      <c r="D5" s="4">
        <v>0</v>
      </c>
      <c r="E5" s="59"/>
      <c r="F5" s="61"/>
      <c r="G5" s="63"/>
      <c r="H5" s="63"/>
      <c r="I5" s="63"/>
      <c r="J5" s="63"/>
      <c r="K5" s="4">
        <v>0</v>
      </c>
    </row>
    <row r="6" spans="1:11" x14ac:dyDescent="0.2">
      <c r="A6" s="3">
        <v>5</v>
      </c>
      <c r="B6" s="9" t="s">
        <v>340</v>
      </c>
      <c r="C6" s="15" t="s">
        <v>8</v>
      </c>
      <c r="D6" s="4">
        <v>0</v>
      </c>
      <c r="E6" s="4"/>
      <c r="F6" s="61"/>
      <c r="G6" s="59"/>
      <c r="H6" s="59"/>
      <c r="I6" s="59"/>
      <c r="J6" s="59"/>
      <c r="K6" s="4">
        <v>0</v>
      </c>
    </row>
    <row r="7" spans="1:11" x14ac:dyDescent="0.2">
      <c r="A7" s="3">
        <v>6</v>
      </c>
      <c r="B7" s="9" t="s">
        <v>339</v>
      </c>
      <c r="C7" s="15" t="s">
        <v>8</v>
      </c>
      <c r="D7" s="4">
        <v>0</v>
      </c>
      <c r="E7" s="59"/>
      <c r="F7" s="61"/>
      <c r="G7" s="59"/>
      <c r="H7" s="59"/>
      <c r="I7" s="59"/>
      <c r="J7" s="59"/>
      <c r="K7" s="4">
        <v>0</v>
      </c>
    </row>
    <row r="8" spans="1:11" x14ac:dyDescent="0.2">
      <c r="A8" s="3">
        <v>7</v>
      </c>
      <c r="B8" s="9" t="s">
        <v>236</v>
      </c>
      <c r="C8" s="15" t="s">
        <v>14</v>
      </c>
      <c r="D8" s="4">
        <v>0</v>
      </c>
      <c r="E8" s="57"/>
      <c r="F8" s="61"/>
      <c r="G8" s="59"/>
      <c r="H8" s="59"/>
      <c r="I8" s="59"/>
      <c r="J8" s="59"/>
      <c r="K8" s="4">
        <v>0</v>
      </c>
    </row>
    <row r="9" spans="1:11" x14ac:dyDescent="0.2">
      <c r="A9" s="3">
        <f t="shared" ref="A9:A15" si="0">A8+1</f>
        <v>8</v>
      </c>
      <c r="B9" s="9" t="s">
        <v>326</v>
      </c>
      <c r="C9" s="15" t="s">
        <v>15</v>
      </c>
      <c r="D9" s="4">
        <v>0</v>
      </c>
      <c r="E9" s="59"/>
      <c r="F9" s="61"/>
      <c r="G9" s="61"/>
      <c r="H9" s="59"/>
      <c r="I9" s="59"/>
      <c r="J9" s="59"/>
      <c r="K9" s="4">
        <v>0</v>
      </c>
    </row>
    <row r="10" spans="1:11" x14ac:dyDescent="0.2">
      <c r="A10" s="3">
        <f t="shared" si="0"/>
        <v>9</v>
      </c>
      <c r="B10" s="9" t="s">
        <v>377</v>
      </c>
      <c r="C10" s="5" t="s">
        <v>7</v>
      </c>
      <c r="D10" s="4">
        <v>0</v>
      </c>
      <c r="E10" s="4"/>
      <c r="F10" s="42"/>
      <c r="G10" s="63"/>
      <c r="H10" s="63"/>
      <c r="I10" s="63"/>
      <c r="J10" s="63"/>
      <c r="K10" s="4">
        <v>0</v>
      </c>
    </row>
    <row r="11" spans="1:11" x14ac:dyDescent="0.2">
      <c r="A11" s="3">
        <f t="shared" si="0"/>
        <v>10</v>
      </c>
      <c r="B11" s="9" t="s">
        <v>379</v>
      </c>
      <c r="C11" s="15" t="s">
        <v>8</v>
      </c>
      <c r="D11" s="4">
        <v>0</v>
      </c>
      <c r="E11" s="4"/>
      <c r="F11" s="42"/>
      <c r="G11" s="59"/>
      <c r="H11" s="59"/>
      <c r="I11" s="59"/>
      <c r="J11" s="59"/>
      <c r="K11" s="4">
        <v>0</v>
      </c>
    </row>
    <row r="12" spans="1:11" x14ac:dyDescent="0.2">
      <c r="A12" s="3">
        <f t="shared" si="0"/>
        <v>11</v>
      </c>
      <c r="B12" s="9" t="s">
        <v>237</v>
      </c>
      <c r="C12" s="15" t="s">
        <v>14</v>
      </c>
      <c r="D12" s="4">
        <v>0</v>
      </c>
      <c r="E12" s="59"/>
      <c r="F12" s="61"/>
      <c r="G12" s="59"/>
      <c r="H12" s="59"/>
      <c r="I12" s="59"/>
      <c r="J12" s="59"/>
      <c r="K12" s="4">
        <v>0</v>
      </c>
    </row>
    <row r="13" spans="1:11" x14ac:dyDescent="0.2">
      <c r="A13" s="3">
        <f t="shared" si="0"/>
        <v>12</v>
      </c>
      <c r="B13" s="9" t="s">
        <v>325</v>
      </c>
      <c r="C13" s="15" t="s">
        <v>15</v>
      </c>
      <c r="D13" s="4">
        <v>0</v>
      </c>
      <c r="E13" s="4"/>
      <c r="F13" s="61"/>
      <c r="G13" s="59"/>
      <c r="H13" s="59"/>
      <c r="I13" s="59"/>
      <c r="J13" s="59"/>
      <c r="K13" s="4">
        <v>0</v>
      </c>
    </row>
    <row r="14" spans="1:11" x14ac:dyDescent="0.2">
      <c r="A14" s="3">
        <f t="shared" si="0"/>
        <v>13</v>
      </c>
      <c r="B14" s="9" t="s">
        <v>324</v>
      </c>
      <c r="C14" s="15" t="s">
        <v>15</v>
      </c>
      <c r="D14" s="4">
        <v>0</v>
      </c>
      <c r="E14" s="4"/>
      <c r="F14" s="61"/>
      <c r="G14" s="61"/>
      <c r="H14" s="59"/>
      <c r="I14" s="59"/>
      <c r="J14" s="59"/>
      <c r="K14" s="4">
        <v>0</v>
      </c>
    </row>
    <row r="15" spans="1:11" x14ac:dyDescent="0.2">
      <c r="A15" s="3">
        <f t="shared" si="0"/>
        <v>14</v>
      </c>
      <c r="B15" s="9" t="s">
        <v>322</v>
      </c>
      <c r="C15" s="15" t="s">
        <v>15</v>
      </c>
      <c r="D15" s="4">
        <v>0</v>
      </c>
      <c r="E15" s="59"/>
      <c r="F15" s="61"/>
      <c r="G15" s="61"/>
      <c r="H15" s="59"/>
      <c r="I15" s="59"/>
      <c r="J15" s="59"/>
      <c r="K15" s="4">
        <v>0</v>
      </c>
    </row>
    <row r="16" spans="1:11" x14ac:dyDescent="0.2">
      <c r="A16" s="3">
        <v>15</v>
      </c>
      <c r="B16" s="9" t="s">
        <v>375</v>
      </c>
      <c r="C16" s="15" t="s">
        <v>8</v>
      </c>
      <c r="D16" s="4">
        <v>0</v>
      </c>
      <c r="E16" s="57"/>
      <c r="F16" s="61"/>
      <c r="G16" s="59"/>
      <c r="H16" s="59"/>
      <c r="I16" s="59"/>
      <c r="J16" s="59"/>
      <c r="K16" s="4">
        <v>0</v>
      </c>
    </row>
    <row r="17" spans="1:12" x14ac:dyDescent="0.2">
      <c r="A17" s="3">
        <f>A16+1</f>
        <v>16</v>
      </c>
      <c r="B17" s="9" t="s">
        <v>283</v>
      </c>
      <c r="C17" s="15" t="s">
        <v>7</v>
      </c>
      <c r="D17" s="4">
        <v>0</v>
      </c>
      <c r="E17" s="4"/>
      <c r="F17" s="61"/>
      <c r="G17" s="59"/>
      <c r="H17" s="59"/>
      <c r="I17" s="59"/>
      <c r="J17" s="59"/>
      <c r="K17" s="4">
        <v>0</v>
      </c>
    </row>
    <row r="18" spans="1:12" x14ac:dyDescent="0.2">
      <c r="A18" s="3">
        <f>A17+1</f>
        <v>17</v>
      </c>
      <c r="B18" s="14" t="s">
        <v>376</v>
      </c>
      <c r="C18" s="5" t="s">
        <v>7</v>
      </c>
      <c r="D18" s="4">
        <v>0</v>
      </c>
      <c r="E18" s="4"/>
      <c r="F18" s="42"/>
      <c r="G18" s="62"/>
      <c r="H18" s="62"/>
      <c r="I18" s="62"/>
      <c r="J18" s="62"/>
      <c r="K18" s="4">
        <v>0</v>
      </c>
    </row>
    <row r="19" spans="1:12" x14ac:dyDescent="0.2">
      <c r="A19" s="3">
        <f>A18+1</f>
        <v>18</v>
      </c>
      <c r="B19" s="9" t="s">
        <v>282</v>
      </c>
      <c r="C19" s="15" t="s">
        <v>7</v>
      </c>
      <c r="D19" s="4">
        <v>0</v>
      </c>
      <c r="E19" s="4"/>
      <c r="F19" s="61"/>
      <c r="G19" s="59"/>
      <c r="H19" s="59"/>
      <c r="I19" s="59"/>
      <c r="J19" s="59"/>
      <c r="K19" s="4">
        <v>0</v>
      </c>
    </row>
    <row r="20" spans="1:12" x14ac:dyDescent="0.2">
      <c r="A20" s="3">
        <f>A19+1</f>
        <v>19</v>
      </c>
      <c r="B20" s="9" t="s">
        <v>378</v>
      </c>
      <c r="C20" s="15" t="s">
        <v>8</v>
      </c>
      <c r="D20" s="4">
        <v>0</v>
      </c>
      <c r="E20" s="4"/>
      <c r="F20" s="61"/>
      <c r="G20" s="63"/>
      <c r="H20" s="63"/>
      <c r="I20" s="63"/>
      <c r="J20" s="63"/>
      <c r="K20" s="4">
        <v>0</v>
      </c>
    </row>
    <row r="21" spans="1:12" x14ac:dyDescent="0.2">
      <c r="B21" s="10"/>
      <c r="C21" s="55"/>
      <c r="D21" s="11"/>
      <c r="E21" s="11"/>
      <c r="G21" s="66"/>
      <c r="H21" s="66"/>
      <c r="I21" s="66"/>
      <c r="J21" s="66"/>
      <c r="K21" s="12"/>
    </row>
    <row r="22" spans="1:12" x14ac:dyDescent="0.2">
      <c r="B22" s="10"/>
      <c r="C22" s="55"/>
      <c r="D22" s="11"/>
      <c r="E22" s="11"/>
      <c r="G22" s="66"/>
      <c r="H22" s="66"/>
      <c r="I22" s="66"/>
      <c r="J22" s="66"/>
      <c r="K22" s="12"/>
    </row>
    <row r="23" spans="1:12" x14ac:dyDescent="0.2">
      <c r="B23" s="13"/>
      <c r="C23" s="18"/>
      <c r="D23" s="17"/>
      <c r="E23" s="17"/>
      <c r="G23" s="67"/>
      <c r="H23" s="67"/>
      <c r="I23" s="67"/>
      <c r="J23" s="67"/>
      <c r="K23" s="19"/>
    </row>
    <row r="24" spans="1:12" x14ac:dyDescent="0.2">
      <c r="B24" s="16"/>
      <c r="C24" s="55"/>
      <c r="D24" s="11"/>
      <c r="E24" s="11"/>
      <c r="G24" s="66"/>
      <c r="H24" s="66"/>
      <c r="I24" s="66"/>
      <c r="J24" s="66"/>
      <c r="K24" s="12"/>
    </row>
    <row r="25" spans="1:12" x14ac:dyDescent="0.2">
      <c r="B25" s="13"/>
      <c r="C25" s="55"/>
      <c r="D25" s="11"/>
      <c r="E25" s="11"/>
      <c r="G25" s="66"/>
      <c r="H25" s="66"/>
      <c r="I25" s="66"/>
      <c r="J25" s="66"/>
      <c r="K25" s="12"/>
    </row>
    <row r="26" spans="1:12" x14ac:dyDescent="0.2">
      <c r="B26" s="16"/>
      <c r="D26" s="11"/>
      <c r="E26" s="11"/>
      <c r="K26" s="12"/>
      <c r="L26" s="20"/>
    </row>
    <row r="27" spans="1:12" x14ac:dyDescent="0.2">
      <c r="D27" s="11"/>
      <c r="E27" s="11"/>
      <c r="K27" s="12"/>
    </row>
    <row r="28" spans="1:12" x14ac:dyDescent="0.2">
      <c r="D28" s="11"/>
      <c r="E28" s="11"/>
      <c r="K28" s="12"/>
    </row>
    <row r="29" spans="1:12" x14ac:dyDescent="0.2">
      <c r="D29" s="11"/>
      <c r="E29" s="11"/>
      <c r="K29" s="12"/>
    </row>
    <row r="30" spans="1:12" x14ac:dyDescent="0.2">
      <c r="D30" s="11"/>
      <c r="E30" s="11"/>
      <c r="K30" s="12"/>
    </row>
    <row r="31" spans="1:12" x14ac:dyDescent="0.2">
      <c r="D31" s="11"/>
      <c r="E31" s="11"/>
      <c r="K31" s="12"/>
    </row>
    <row r="32" spans="1:12" x14ac:dyDescent="0.2">
      <c r="D32" s="11"/>
      <c r="E32" s="11"/>
      <c r="K32" s="12"/>
    </row>
    <row r="33" spans="11:11" x14ac:dyDescent="0.2">
      <c r="K33" s="12"/>
    </row>
  </sheetData>
  <sortState xmlns:xlrd2="http://schemas.microsoft.com/office/spreadsheetml/2017/richdata2" ref="A2:K20">
    <sortCondition descending="1" ref="K2"/>
  </sortState>
  <conditionalFormatting sqref="G23:K23">
    <cfRule type="cellIs" dxfId="25" priority="49" stopIfTrue="1" operator="equal">
      <formula>0.83</formula>
    </cfRule>
  </conditionalFormatting>
  <conditionalFormatting sqref="G24:J24 E2:F5 F2:F14 G2:J22">
    <cfRule type="cellIs" dxfId="24" priority="48" stopIfTrue="1" operator="equal">
      <formula>1.66</formula>
    </cfRule>
  </conditionalFormatting>
  <conditionalFormatting sqref="F2:F23">
    <cfRule type="cellIs" dxfId="23" priority="30" stopIfTrue="1" operator="equal">
      <formula>3.5</formula>
    </cfRule>
  </conditionalFormatting>
  <conditionalFormatting sqref="F27">
    <cfRule type="cellIs" dxfId="22" priority="29" stopIfTrue="1" operator="equal">
      <formula>3.5</formula>
    </cfRule>
  </conditionalFormatting>
  <conditionalFormatting sqref="F28">
    <cfRule type="cellIs" dxfId="21" priority="28" stopIfTrue="1" operator="equal">
      <formula>3.5</formula>
    </cfRule>
  </conditionalFormatting>
  <conditionalFormatting sqref="F2:F20">
    <cfRule type="cellIs" dxfId="20" priority="27" stopIfTrue="1" operator="equal">
      <formula>7.4</formula>
    </cfRule>
  </conditionalFormatting>
  <conditionalFormatting sqref="F3">
    <cfRule type="cellIs" dxfId="19" priority="26" stopIfTrue="1" operator="equal">
      <formula>5.55</formula>
    </cfRule>
  </conditionalFormatting>
  <conditionalFormatting sqref="F3">
    <cfRule type="cellIs" dxfId="18" priority="25" stopIfTrue="1" operator="equal">
      <formula>3.7</formula>
    </cfRule>
  </conditionalFormatting>
  <conditionalFormatting sqref="F8:F20 F2:F4">
    <cfRule type="cellIs" dxfId="17" priority="24" stopIfTrue="1" operator="equal">
      <formula>16.66</formula>
    </cfRule>
  </conditionalFormatting>
  <conditionalFormatting sqref="F2:F12">
    <cfRule type="cellIs" dxfId="16" priority="22" stopIfTrue="1" operator="equal">
      <formula>66.66</formula>
    </cfRule>
  </conditionalFormatting>
  <conditionalFormatting sqref="G2">
    <cfRule type="cellIs" dxfId="15" priority="16" stopIfTrue="1" operator="equal">
      <formula>3.5</formula>
    </cfRule>
  </conditionalFormatting>
  <conditionalFormatting sqref="G2">
    <cfRule type="cellIs" dxfId="14" priority="15" stopIfTrue="1" operator="equal">
      <formula>7.4</formula>
    </cfRule>
  </conditionalFormatting>
  <conditionalFormatting sqref="G2">
    <cfRule type="cellIs" dxfId="13" priority="14" stopIfTrue="1" operator="equal">
      <formula>16.66</formula>
    </cfRule>
  </conditionalFormatting>
  <conditionalFormatting sqref="G2">
    <cfRule type="cellIs" dxfId="12" priority="13" stopIfTrue="1" operator="equal">
      <formula>66.66</formula>
    </cfRule>
  </conditionalFormatting>
  <conditionalFormatting sqref="G2">
    <cfRule type="cellIs" dxfId="11" priority="12" stopIfTrue="1" operator="equal">
      <formula>3.5</formula>
    </cfRule>
  </conditionalFormatting>
  <conditionalFormatting sqref="G2">
    <cfRule type="cellIs" dxfId="10" priority="11" stopIfTrue="1" operator="equal">
      <formula>7.4</formula>
    </cfRule>
  </conditionalFormatting>
  <conditionalFormatting sqref="G2">
    <cfRule type="cellIs" dxfId="9" priority="10" stopIfTrue="1" operator="equal">
      <formula>16.66</formula>
    </cfRule>
  </conditionalFormatting>
  <conditionalFormatting sqref="G2">
    <cfRule type="cellIs" dxfId="8" priority="9" stopIfTrue="1" operator="equal">
      <formula>66.66</formula>
    </cfRule>
  </conditionalFormatting>
  <conditionalFormatting sqref="G4">
    <cfRule type="cellIs" dxfId="7" priority="8" stopIfTrue="1" operator="equal">
      <formula>3.5</formula>
    </cfRule>
  </conditionalFormatting>
  <conditionalFormatting sqref="G4">
    <cfRule type="cellIs" dxfId="6" priority="7" stopIfTrue="1" operator="equal">
      <formula>7.4</formula>
    </cfRule>
  </conditionalFormatting>
  <conditionalFormatting sqref="G4">
    <cfRule type="cellIs" dxfId="5" priority="6" stopIfTrue="1" operator="equal">
      <formula>16.66</formula>
    </cfRule>
  </conditionalFormatting>
  <conditionalFormatting sqref="G4">
    <cfRule type="cellIs" dxfId="4" priority="5" stopIfTrue="1" operator="equal">
      <formula>66.66</formula>
    </cfRule>
  </conditionalFormatting>
  <conditionalFormatting sqref="G7:G8">
    <cfRule type="cellIs" dxfId="3" priority="4" stopIfTrue="1" operator="equal">
      <formula>3.5</formula>
    </cfRule>
  </conditionalFormatting>
  <conditionalFormatting sqref="G7:G8">
    <cfRule type="cellIs" dxfId="2" priority="3" stopIfTrue="1" operator="equal">
      <formula>7.4</formula>
    </cfRule>
  </conditionalFormatting>
  <conditionalFormatting sqref="G8">
    <cfRule type="cellIs" dxfId="1" priority="2" stopIfTrue="1" operator="equal">
      <formula>16.66</formula>
    </cfRule>
  </conditionalFormatting>
  <conditionalFormatting sqref="G7:G8">
    <cfRule type="cellIs" dxfId="0" priority="1" stopIfTrue="1" operator="equal">
      <formula>66.66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indexed="45"/>
  </sheetPr>
  <dimension ref="A1:K25"/>
  <sheetViews>
    <sheetView showGridLines="0" workbookViewId="0">
      <pane ySplit="1" topLeftCell="A2" activePane="bottomLeft" state="frozen"/>
      <selection pane="bottomLeft" activeCell="M5" sqref="M5"/>
    </sheetView>
  </sheetViews>
  <sheetFormatPr defaultColWidth="11.42578125" defaultRowHeight="12.75" x14ac:dyDescent="0.2"/>
  <cols>
    <col min="1" max="1" width="9.5703125" style="6" bestFit="1" customWidth="1"/>
    <col min="2" max="2" width="17.7109375" style="2" bestFit="1" customWidth="1"/>
    <col min="3" max="3" width="13.140625" style="7" customWidth="1"/>
    <col min="4" max="4" width="6.5703125" style="7" bestFit="1" customWidth="1"/>
    <col min="5" max="5" width="9.42578125" style="64" bestFit="1" customWidth="1"/>
    <col min="6" max="6" width="13.140625" style="7" customWidth="1"/>
    <col min="7" max="7" width="9.42578125" style="64" customWidth="1"/>
    <col min="8" max="8" width="9.42578125" style="8" bestFit="1" customWidth="1"/>
    <col min="9" max="10" width="9.42578125" style="8" customWidth="1"/>
    <col min="11" max="11" width="13" style="2" customWidth="1"/>
    <col min="12" max="16384" width="11.42578125" style="2"/>
  </cols>
  <sheetData>
    <row r="1" spans="1:11" ht="80.25" customHeight="1" x14ac:dyDescent="0.25">
      <c r="A1" s="53" t="s">
        <v>10</v>
      </c>
      <c r="B1" s="53" t="s">
        <v>85</v>
      </c>
      <c r="C1" s="53" t="s">
        <v>6</v>
      </c>
      <c r="D1" s="54" t="s">
        <v>1</v>
      </c>
      <c r="E1" s="56" t="s">
        <v>380</v>
      </c>
      <c r="F1" s="56" t="s">
        <v>381</v>
      </c>
      <c r="G1" s="56" t="s">
        <v>382</v>
      </c>
      <c r="H1" s="56" t="s">
        <v>383</v>
      </c>
      <c r="I1" s="56" t="s">
        <v>384</v>
      </c>
      <c r="J1" s="56" t="s">
        <v>385</v>
      </c>
      <c r="K1" s="54" t="s">
        <v>0</v>
      </c>
    </row>
    <row r="2" spans="1:11" x14ac:dyDescent="0.2">
      <c r="A2" s="3">
        <v>1</v>
      </c>
      <c r="B2" s="2" t="s">
        <v>146</v>
      </c>
      <c r="C2" s="5" t="s">
        <v>122</v>
      </c>
      <c r="D2" s="4">
        <v>1</v>
      </c>
      <c r="E2" s="62">
        <v>1200</v>
      </c>
      <c r="F2" s="61"/>
      <c r="G2" s="63"/>
      <c r="H2" s="62"/>
      <c r="I2" s="62"/>
      <c r="J2" s="62"/>
      <c r="K2" s="4">
        <v>1200</v>
      </c>
    </row>
    <row r="3" spans="1:11" x14ac:dyDescent="0.2">
      <c r="A3" s="3">
        <f>A2+1</f>
        <v>2</v>
      </c>
      <c r="B3" s="9" t="s">
        <v>133</v>
      </c>
      <c r="C3" s="5" t="s">
        <v>83</v>
      </c>
      <c r="D3" s="4">
        <f>COUNTIF(E3:I3,"&gt;0")</f>
        <v>1</v>
      </c>
      <c r="E3" s="59">
        <v>840</v>
      </c>
      <c r="F3" s="61"/>
      <c r="G3" s="63"/>
      <c r="H3" s="62"/>
      <c r="I3" s="62"/>
      <c r="J3" s="62"/>
      <c r="K3" s="4">
        <v>840</v>
      </c>
    </row>
    <row r="4" spans="1:11" x14ac:dyDescent="0.2">
      <c r="A4" s="3">
        <v>3</v>
      </c>
      <c r="B4" s="9" t="s">
        <v>251</v>
      </c>
      <c r="C4" s="5" t="s">
        <v>73</v>
      </c>
      <c r="D4" s="4">
        <v>1</v>
      </c>
      <c r="E4" s="63">
        <v>600</v>
      </c>
      <c r="F4" s="61"/>
      <c r="G4" s="63"/>
      <c r="H4" s="62"/>
      <c r="I4" s="62"/>
      <c r="J4" s="62"/>
      <c r="K4" s="4">
        <v>600</v>
      </c>
    </row>
    <row r="5" spans="1:11" x14ac:dyDescent="0.2">
      <c r="A5" s="3">
        <v>4</v>
      </c>
      <c r="B5" s="1" t="s">
        <v>296</v>
      </c>
      <c r="C5" s="5" t="s">
        <v>8</v>
      </c>
      <c r="D5" s="4">
        <v>0</v>
      </c>
      <c r="E5" s="63"/>
      <c r="F5" s="61"/>
      <c r="G5" s="63"/>
      <c r="H5" s="62"/>
      <c r="I5" s="62"/>
      <c r="J5" s="62"/>
      <c r="K5" s="4">
        <v>0</v>
      </c>
    </row>
    <row r="6" spans="1:11" x14ac:dyDescent="0.2">
      <c r="A6" s="3">
        <v>5</v>
      </c>
      <c r="B6" s="9" t="s">
        <v>95</v>
      </c>
      <c r="C6" s="15" t="s">
        <v>124</v>
      </c>
      <c r="D6" s="4">
        <v>0</v>
      </c>
      <c r="E6" s="59"/>
      <c r="F6" s="61"/>
      <c r="G6" s="59"/>
      <c r="H6" s="62"/>
      <c r="I6" s="62"/>
      <c r="J6" s="62"/>
      <c r="K6" s="4">
        <v>0</v>
      </c>
    </row>
    <row r="7" spans="1:11" x14ac:dyDescent="0.2">
      <c r="A7" s="3">
        <v>6</v>
      </c>
      <c r="B7" s="9" t="s">
        <v>162</v>
      </c>
      <c r="C7" s="5" t="s">
        <v>193</v>
      </c>
      <c r="D7" s="4">
        <v>0</v>
      </c>
      <c r="E7" s="63"/>
      <c r="F7" s="61"/>
      <c r="G7" s="63"/>
      <c r="H7" s="62"/>
      <c r="I7" s="62"/>
      <c r="J7" s="62"/>
      <c r="K7" s="4">
        <v>0</v>
      </c>
    </row>
    <row r="8" spans="1:11" x14ac:dyDescent="0.2">
      <c r="A8" s="3">
        <v>7</v>
      </c>
      <c r="B8" s="9" t="s">
        <v>238</v>
      </c>
      <c r="C8" s="15" t="s">
        <v>83</v>
      </c>
      <c r="D8" s="4">
        <f t="shared" ref="D8:D25" si="0">COUNTIF(E8:I8,"&gt;0")</f>
        <v>0</v>
      </c>
      <c r="E8" s="59"/>
      <c r="F8" s="61"/>
      <c r="G8" s="63"/>
      <c r="H8" s="62"/>
      <c r="I8" s="62"/>
      <c r="J8" s="62"/>
      <c r="K8" s="4">
        <f t="shared" ref="K8:K25" si="1">COUNTIF(L8:P8,"&gt;0")</f>
        <v>0</v>
      </c>
    </row>
    <row r="9" spans="1:11" x14ac:dyDescent="0.2">
      <c r="A9" s="3">
        <f>A8+1</f>
        <v>8</v>
      </c>
      <c r="B9" s="9" t="s">
        <v>132</v>
      </c>
      <c r="C9" s="15" t="s">
        <v>97</v>
      </c>
      <c r="D9" s="4">
        <f t="shared" si="0"/>
        <v>0</v>
      </c>
      <c r="E9" s="59"/>
      <c r="F9" s="61"/>
      <c r="G9" s="63"/>
      <c r="H9" s="62"/>
      <c r="I9" s="62"/>
      <c r="J9" s="62"/>
      <c r="K9" s="4">
        <f t="shared" si="1"/>
        <v>0</v>
      </c>
    </row>
    <row r="10" spans="1:11" x14ac:dyDescent="0.2">
      <c r="A10" s="3">
        <f>A9+1</f>
        <v>9</v>
      </c>
      <c r="B10" s="1" t="s">
        <v>130</v>
      </c>
      <c r="C10" s="5" t="s">
        <v>79</v>
      </c>
      <c r="D10" s="4">
        <f t="shared" si="0"/>
        <v>0</v>
      </c>
      <c r="E10" s="62"/>
      <c r="F10" s="61"/>
      <c r="G10" s="63"/>
      <c r="H10" s="62"/>
      <c r="I10" s="62"/>
      <c r="J10" s="62"/>
      <c r="K10" s="4">
        <f t="shared" si="1"/>
        <v>0</v>
      </c>
    </row>
    <row r="11" spans="1:11" x14ac:dyDescent="0.2">
      <c r="A11" s="3">
        <f>A10+1</f>
        <v>10</v>
      </c>
      <c r="B11" s="9" t="s">
        <v>297</v>
      </c>
      <c r="C11" s="15" t="s">
        <v>298</v>
      </c>
      <c r="D11" s="4">
        <f t="shared" si="0"/>
        <v>0</v>
      </c>
      <c r="E11" s="59"/>
      <c r="F11" s="61"/>
      <c r="G11" s="63"/>
      <c r="H11" s="62"/>
      <c r="I11" s="62"/>
      <c r="J11" s="62"/>
      <c r="K11" s="4">
        <f t="shared" si="1"/>
        <v>0</v>
      </c>
    </row>
    <row r="12" spans="1:11" x14ac:dyDescent="0.2">
      <c r="A12" s="3">
        <v>11</v>
      </c>
      <c r="B12" s="9" t="s">
        <v>131</v>
      </c>
      <c r="C12" s="15" t="s">
        <v>216</v>
      </c>
      <c r="D12" s="4">
        <f t="shared" si="0"/>
        <v>0</v>
      </c>
      <c r="E12" s="59"/>
      <c r="F12" s="61"/>
      <c r="G12" s="63"/>
      <c r="H12" s="62"/>
      <c r="I12" s="62"/>
      <c r="J12" s="62"/>
      <c r="K12" s="4">
        <f t="shared" si="1"/>
        <v>0</v>
      </c>
    </row>
    <row r="13" spans="1:11" x14ac:dyDescent="0.2">
      <c r="A13" s="3">
        <v>12</v>
      </c>
      <c r="B13" s="1" t="s">
        <v>28</v>
      </c>
      <c r="C13" s="5" t="s">
        <v>23</v>
      </c>
      <c r="D13" s="4">
        <f t="shared" si="0"/>
        <v>0</v>
      </c>
      <c r="E13" s="62"/>
      <c r="F13" s="61"/>
      <c r="G13" s="62"/>
      <c r="H13" s="62"/>
      <c r="I13" s="62"/>
      <c r="J13" s="62"/>
      <c r="K13" s="4">
        <f t="shared" si="1"/>
        <v>0</v>
      </c>
    </row>
    <row r="14" spans="1:11" x14ac:dyDescent="0.2">
      <c r="A14" s="3">
        <v>13</v>
      </c>
      <c r="B14" s="9" t="s">
        <v>177</v>
      </c>
      <c r="C14" s="15" t="s">
        <v>122</v>
      </c>
      <c r="D14" s="4">
        <f t="shared" si="0"/>
        <v>0</v>
      </c>
      <c r="E14" s="59"/>
      <c r="F14" s="61"/>
      <c r="G14" s="59"/>
      <c r="H14" s="62"/>
      <c r="I14" s="62"/>
      <c r="J14" s="62"/>
      <c r="K14" s="4">
        <f t="shared" si="1"/>
        <v>0</v>
      </c>
    </row>
    <row r="15" spans="1:11" x14ac:dyDescent="0.2">
      <c r="A15" s="3">
        <f>A14+1</f>
        <v>14</v>
      </c>
      <c r="B15" s="9" t="s">
        <v>9</v>
      </c>
      <c r="C15" s="5" t="s">
        <v>18</v>
      </c>
      <c r="D15" s="4">
        <f t="shared" si="0"/>
        <v>0</v>
      </c>
      <c r="E15" s="63"/>
      <c r="F15" s="61"/>
      <c r="G15" s="63"/>
      <c r="H15" s="62"/>
      <c r="I15" s="62"/>
      <c r="J15" s="79"/>
      <c r="K15" s="4">
        <f t="shared" si="1"/>
        <v>0</v>
      </c>
    </row>
    <row r="16" spans="1:11" x14ac:dyDescent="0.2">
      <c r="A16" s="3">
        <v>15</v>
      </c>
      <c r="B16" s="9" t="s">
        <v>260</v>
      </c>
      <c r="C16" s="5" t="s">
        <v>3</v>
      </c>
      <c r="D16" s="4">
        <f t="shared" si="0"/>
        <v>0</v>
      </c>
      <c r="E16" s="63"/>
      <c r="F16" s="68"/>
      <c r="G16" s="63"/>
      <c r="H16" s="62"/>
      <c r="I16" s="62"/>
      <c r="J16" s="62"/>
      <c r="K16" s="4">
        <f t="shared" si="1"/>
        <v>0</v>
      </c>
    </row>
    <row r="17" spans="1:11" x14ac:dyDescent="0.2">
      <c r="A17" s="3">
        <v>16</v>
      </c>
      <c r="B17" s="9" t="s">
        <v>26</v>
      </c>
      <c r="C17" s="15" t="s">
        <v>15</v>
      </c>
      <c r="D17" s="4">
        <f t="shared" si="0"/>
        <v>0</v>
      </c>
      <c r="E17" s="63"/>
      <c r="F17" s="61"/>
      <c r="G17" s="63"/>
      <c r="H17" s="62"/>
      <c r="I17" s="62"/>
      <c r="J17" s="62"/>
      <c r="K17" s="4">
        <f t="shared" si="1"/>
        <v>0</v>
      </c>
    </row>
    <row r="18" spans="1:11" x14ac:dyDescent="0.2">
      <c r="A18" s="3">
        <v>17</v>
      </c>
      <c r="B18" s="9" t="s">
        <v>116</v>
      </c>
      <c r="C18" s="15" t="s">
        <v>73</v>
      </c>
      <c r="D18" s="4">
        <f t="shared" si="0"/>
        <v>0</v>
      </c>
      <c r="E18" s="59"/>
      <c r="F18" s="61"/>
      <c r="G18" s="63"/>
      <c r="H18" s="62"/>
      <c r="I18" s="62"/>
      <c r="J18" s="62"/>
      <c r="K18" s="4">
        <f t="shared" si="1"/>
        <v>0</v>
      </c>
    </row>
    <row r="19" spans="1:11" x14ac:dyDescent="0.2">
      <c r="A19" s="3">
        <v>18</v>
      </c>
      <c r="B19" s="9" t="s">
        <v>164</v>
      </c>
      <c r="C19" s="15" t="s">
        <v>23</v>
      </c>
      <c r="D19" s="4">
        <f t="shared" si="0"/>
        <v>0</v>
      </c>
      <c r="E19" s="59"/>
      <c r="F19" s="61"/>
      <c r="G19" s="63"/>
      <c r="H19" s="62"/>
      <c r="I19" s="62"/>
      <c r="J19" s="62"/>
      <c r="K19" s="4">
        <f t="shared" si="1"/>
        <v>0</v>
      </c>
    </row>
    <row r="20" spans="1:11" x14ac:dyDescent="0.2">
      <c r="A20" s="3">
        <v>19</v>
      </c>
      <c r="B20" s="9" t="s">
        <v>156</v>
      </c>
      <c r="C20" s="5" t="s">
        <v>126</v>
      </c>
      <c r="D20" s="4">
        <f t="shared" si="0"/>
        <v>0</v>
      </c>
      <c r="E20" s="63"/>
      <c r="F20" s="61"/>
      <c r="G20" s="63"/>
      <c r="H20" s="62"/>
      <c r="I20" s="62"/>
      <c r="J20" s="62"/>
      <c r="K20" s="4">
        <f t="shared" si="1"/>
        <v>0</v>
      </c>
    </row>
    <row r="21" spans="1:11" x14ac:dyDescent="0.2">
      <c r="A21" s="3">
        <v>20</v>
      </c>
      <c r="B21" s="1" t="s">
        <v>33</v>
      </c>
      <c r="C21" s="5" t="s">
        <v>70</v>
      </c>
      <c r="D21" s="4">
        <f t="shared" si="0"/>
        <v>0</v>
      </c>
      <c r="E21" s="62"/>
      <c r="F21" s="61"/>
      <c r="G21" s="63"/>
      <c r="H21" s="62"/>
      <c r="I21" s="62"/>
      <c r="J21" s="62"/>
      <c r="K21" s="4">
        <f t="shared" si="1"/>
        <v>0</v>
      </c>
    </row>
    <row r="22" spans="1:11" x14ac:dyDescent="0.2">
      <c r="A22" s="3">
        <v>21</v>
      </c>
      <c r="B22" s="9" t="s">
        <v>176</v>
      </c>
      <c r="C22" s="15" t="s">
        <v>192</v>
      </c>
      <c r="D22" s="4">
        <f t="shared" si="0"/>
        <v>0</v>
      </c>
      <c r="E22" s="59"/>
      <c r="F22" s="61"/>
      <c r="G22" s="59"/>
      <c r="H22" s="62"/>
      <c r="I22" s="62"/>
      <c r="J22" s="62"/>
      <c r="K22" s="4">
        <f t="shared" si="1"/>
        <v>0</v>
      </c>
    </row>
    <row r="23" spans="1:11" x14ac:dyDescent="0.2">
      <c r="A23" s="3">
        <v>22</v>
      </c>
      <c r="B23" s="9" t="s">
        <v>163</v>
      </c>
      <c r="C23" s="15" t="s">
        <v>7</v>
      </c>
      <c r="D23" s="4">
        <f t="shared" si="0"/>
        <v>0</v>
      </c>
      <c r="E23" s="59"/>
      <c r="F23" s="61"/>
      <c r="G23" s="59"/>
      <c r="H23" s="62"/>
      <c r="I23" s="62"/>
      <c r="J23" s="62"/>
      <c r="K23" s="4">
        <f t="shared" si="1"/>
        <v>0</v>
      </c>
    </row>
    <row r="24" spans="1:11" x14ac:dyDescent="0.2">
      <c r="A24" s="3">
        <v>23</v>
      </c>
      <c r="B24" s="9" t="s">
        <v>152</v>
      </c>
      <c r="C24" s="15" t="s">
        <v>68</v>
      </c>
      <c r="D24" s="4">
        <f t="shared" si="0"/>
        <v>0</v>
      </c>
      <c r="E24" s="59"/>
      <c r="F24" s="61"/>
      <c r="G24" s="59"/>
      <c r="H24" s="62"/>
      <c r="I24" s="62"/>
      <c r="J24" s="62"/>
      <c r="K24" s="4">
        <f t="shared" si="1"/>
        <v>0</v>
      </c>
    </row>
    <row r="25" spans="1:11" x14ac:dyDescent="0.2">
      <c r="A25" s="3">
        <v>24</v>
      </c>
      <c r="B25" s="9" t="s">
        <v>76</v>
      </c>
      <c r="C25" s="15" t="s">
        <v>23</v>
      </c>
      <c r="D25" s="4">
        <f t="shared" si="0"/>
        <v>0</v>
      </c>
      <c r="E25" s="59"/>
      <c r="F25" s="42"/>
      <c r="G25" s="59"/>
      <c r="H25" s="62"/>
      <c r="I25" s="62"/>
      <c r="J25" s="62"/>
      <c r="K25" s="4">
        <f t="shared" si="1"/>
        <v>0</v>
      </c>
    </row>
  </sheetData>
  <sortState xmlns:xlrd2="http://schemas.microsoft.com/office/spreadsheetml/2017/richdata2" ref="A2:K25">
    <sortCondition descending="1" ref="K2"/>
  </sortState>
  <phoneticPr fontId="1" type="noConversion"/>
  <conditionalFormatting sqref="G5:G15 E2:G8 F2:F15 H2:J25">
    <cfRule type="cellIs" dxfId="182" priority="21" stopIfTrue="1" operator="equal">
      <formula>66.66</formula>
    </cfRule>
  </conditionalFormatting>
  <conditionalFormatting sqref="H2:J12 I18:J21">
    <cfRule type="cellIs" dxfId="181" priority="22" stopIfTrue="1" operator="equal">
      <formula>49.99</formula>
    </cfRule>
  </conditionalFormatting>
  <conditionalFormatting sqref="F18:F22">
    <cfRule type="cellIs" dxfId="180" priority="3" stopIfTrue="1" operator="equal">
      <formula>66.66</formula>
    </cfRule>
  </conditionalFormatting>
  <conditionalFormatting sqref="F23">
    <cfRule type="cellIs" dxfId="179" priority="2" stopIfTrue="1" operator="equal">
      <formula>66.66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6"/>
  </sheetPr>
  <dimension ref="A1:K42"/>
  <sheetViews>
    <sheetView showGridLines="0" workbookViewId="0">
      <pane ySplit="1" topLeftCell="A2" activePane="bottomLeft" state="frozen"/>
      <selection pane="bottomLeft" activeCell="A22" sqref="A22"/>
    </sheetView>
  </sheetViews>
  <sheetFormatPr defaultColWidth="11.42578125" defaultRowHeight="12.75" x14ac:dyDescent="0.2"/>
  <cols>
    <col min="1" max="1" width="12.140625" style="6" customWidth="1"/>
    <col min="2" max="2" width="17.85546875" style="2" bestFit="1" customWidth="1"/>
    <col min="3" max="3" width="12.42578125" style="7" customWidth="1"/>
    <col min="4" max="5" width="8" style="7" customWidth="1"/>
    <col min="6" max="6" width="13.140625" style="7" customWidth="1"/>
    <col min="7" max="8" width="11.140625" style="33" customWidth="1"/>
    <col min="9" max="9" width="11.140625" style="37" customWidth="1"/>
    <col min="10" max="10" width="11.28515625" style="33" customWidth="1"/>
    <col min="11" max="11" width="11.28515625" style="2" customWidth="1"/>
    <col min="12" max="16384" width="11.42578125" style="2"/>
  </cols>
  <sheetData>
    <row r="1" spans="1:11" ht="79.5" customHeight="1" x14ac:dyDescent="0.25">
      <c r="A1" s="53" t="s">
        <v>44</v>
      </c>
      <c r="B1" s="53" t="s">
        <v>85</v>
      </c>
      <c r="C1" s="53" t="s">
        <v>2</v>
      </c>
      <c r="D1" s="54" t="s">
        <v>1</v>
      </c>
      <c r="E1" s="56" t="s">
        <v>380</v>
      </c>
      <c r="F1" s="56" t="s">
        <v>387</v>
      </c>
      <c r="G1" s="56" t="s">
        <v>382</v>
      </c>
      <c r="H1" s="56" t="s">
        <v>383</v>
      </c>
      <c r="I1" s="56" t="s">
        <v>384</v>
      </c>
      <c r="J1" s="56" t="s">
        <v>385</v>
      </c>
      <c r="K1" s="54" t="s">
        <v>0</v>
      </c>
    </row>
    <row r="2" spans="1:11" x14ac:dyDescent="0.2">
      <c r="A2" s="3">
        <v>1</v>
      </c>
      <c r="B2" s="28" t="s">
        <v>108</v>
      </c>
      <c r="C2" s="44" t="s">
        <v>58</v>
      </c>
      <c r="D2" s="46">
        <f t="shared" ref="D2:D12" si="0">COUNTIF(E2:J2,"&gt;0")</f>
        <v>1</v>
      </c>
      <c r="E2" s="62">
        <v>1200</v>
      </c>
      <c r="F2" s="61"/>
      <c r="G2" s="57"/>
      <c r="H2" s="57"/>
      <c r="I2" s="57"/>
      <c r="J2" s="41"/>
      <c r="K2" s="46">
        <v>1200</v>
      </c>
    </row>
    <row r="3" spans="1:11" x14ac:dyDescent="0.2">
      <c r="A3" s="3">
        <v>2</v>
      </c>
      <c r="B3" s="26" t="s">
        <v>197</v>
      </c>
      <c r="C3" s="39" t="s">
        <v>221</v>
      </c>
      <c r="D3" s="46">
        <f t="shared" si="0"/>
        <v>1</v>
      </c>
      <c r="E3" s="62">
        <v>840</v>
      </c>
      <c r="F3" s="61"/>
      <c r="G3" s="57"/>
      <c r="H3" s="57"/>
      <c r="I3" s="57"/>
      <c r="J3" s="57"/>
      <c r="K3" s="46">
        <v>840</v>
      </c>
    </row>
    <row r="4" spans="1:11" x14ac:dyDescent="0.2">
      <c r="A4" s="3">
        <v>3</v>
      </c>
      <c r="B4" s="28" t="s">
        <v>66</v>
      </c>
      <c r="C4" s="44" t="s">
        <v>193</v>
      </c>
      <c r="D4" s="46">
        <f t="shared" si="0"/>
        <v>1</v>
      </c>
      <c r="E4" s="62">
        <v>600</v>
      </c>
      <c r="F4" s="61"/>
      <c r="G4" s="57"/>
      <c r="H4" s="57"/>
      <c r="I4" s="57"/>
      <c r="J4" s="57"/>
      <c r="K4" s="46">
        <v>600</v>
      </c>
    </row>
    <row r="5" spans="1:11" x14ac:dyDescent="0.2">
      <c r="A5" s="3">
        <f>A4+1</f>
        <v>4</v>
      </c>
      <c r="B5" s="26" t="s">
        <v>34</v>
      </c>
      <c r="C5" s="39" t="s">
        <v>97</v>
      </c>
      <c r="D5" s="46">
        <f t="shared" si="0"/>
        <v>1</v>
      </c>
      <c r="E5" s="62">
        <v>480</v>
      </c>
      <c r="F5" s="61"/>
      <c r="G5" s="58"/>
      <c r="H5" s="57"/>
      <c r="I5" s="57"/>
      <c r="J5" s="57"/>
      <c r="K5" s="46">
        <v>480</v>
      </c>
    </row>
    <row r="6" spans="1:11" x14ac:dyDescent="0.2">
      <c r="A6" s="3">
        <v>5</v>
      </c>
      <c r="B6" s="26" t="s">
        <v>117</v>
      </c>
      <c r="C6" s="39" t="s">
        <v>7</v>
      </c>
      <c r="D6" s="46">
        <f t="shared" si="0"/>
        <v>0</v>
      </c>
      <c r="E6" s="62"/>
      <c r="F6" s="61"/>
      <c r="G6" s="57"/>
      <c r="H6" s="58"/>
      <c r="I6" s="57"/>
      <c r="J6" s="57"/>
      <c r="K6" s="46">
        <v>0</v>
      </c>
    </row>
    <row r="7" spans="1:11" x14ac:dyDescent="0.2">
      <c r="A7" s="3">
        <v>6</v>
      </c>
      <c r="B7" s="26" t="s">
        <v>12</v>
      </c>
      <c r="C7" s="39" t="s">
        <v>7</v>
      </c>
      <c r="D7" s="46">
        <f t="shared" si="0"/>
        <v>0</v>
      </c>
      <c r="E7" s="46"/>
      <c r="F7" s="58"/>
      <c r="G7" s="58"/>
      <c r="H7" s="58"/>
      <c r="I7" s="41"/>
      <c r="J7" s="57"/>
      <c r="K7" s="46">
        <v>0</v>
      </c>
    </row>
    <row r="8" spans="1:11" x14ac:dyDescent="0.2">
      <c r="A8" s="3">
        <v>7</v>
      </c>
      <c r="B8" s="1" t="s">
        <v>178</v>
      </c>
      <c r="C8" s="5" t="s">
        <v>87</v>
      </c>
      <c r="D8" s="46">
        <f t="shared" si="0"/>
        <v>0</v>
      </c>
      <c r="E8" s="62"/>
      <c r="F8" s="42"/>
      <c r="G8" s="57"/>
      <c r="H8" s="57"/>
      <c r="I8" s="57"/>
      <c r="J8" s="57"/>
      <c r="K8" s="46">
        <v>0</v>
      </c>
    </row>
    <row r="9" spans="1:11" x14ac:dyDescent="0.2">
      <c r="A9" s="3">
        <v>8</v>
      </c>
      <c r="B9" s="28" t="s">
        <v>286</v>
      </c>
      <c r="C9" s="44" t="s">
        <v>7</v>
      </c>
      <c r="D9" s="46">
        <f t="shared" si="0"/>
        <v>0</v>
      </c>
      <c r="E9" s="62"/>
      <c r="F9" s="61"/>
      <c r="G9" s="57"/>
      <c r="H9" s="57"/>
      <c r="I9" s="57"/>
      <c r="J9" s="57"/>
      <c r="K9" s="46">
        <v>0</v>
      </c>
    </row>
    <row r="10" spans="1:11" x14ac:dyDescent="0.2">
      <c r="A10" s="3">
        <f>A9+1</f>
        <v>9</v>
      </c>
      <c r="B10" s="28" t="s">
        <v>142</v>
      </c>
      <c r="C10" s="44" t="s">
        <v>139</v>
      </c>
      <c r="D10" s="46">
        <f t="shared" si="0"/>
        <v>0</v>
      </c>
      <c r="E10" s="62"/>
      <c r="F10" s="42"/>
      <c r="G10" s="57"/>
      <c r="H10" s="57"/>
      <c r="I10" s="57"/>
      <c r="J10" s="57"/>
      <c r="K10" s="46">
        <f>COUNTIF(L10:Q10,"&gt;0")</f>
        <v>0</v>
      </c>
    </row>
    <row r="11" spans="1:11" x14ac:dyDescent="0.2">
      <c r="A11" s="3">
        <f>A10+1</f>
        <v>10</v>
      </c>
      <c r="B11" s="28" t="s">
        <v>262</v>
      </c>
      <c r="C11" s="44" t="s">
        <v>3</v>
      </c>
      <c r="D11" s="46">
        <f t="shared" si="0"/>
        <v>0</v>
      </c>
      <c r="E11" s="46"/>
      <c r="F11" s="42"/>
      <c r="G11" s="57"/>
      <c r="H11" s="57"/>
      <c r="I11" s="57"/>
      <c r="J11" s="57"/>
      <c r="K11" s="46">
        <f>COUNTIF(L11:Q11,"&gt;0")</f>
        <v>0</v>
      </c>
    </row>
    <row r="12" spans="1:11" x14ac:dyDescent="0.2">
      <c r="A12" s="3">
        <f>A11+1</f>
        <v>11</v>
      </c>
      <c r="B12" s="26" t="s">
        <v>96</v>
      </c>
      <c r="C12" s="39" t="s">
        <v>124</v>
      </c>
      <c r="D12" s="46">
        <f t="shared" si="0"/>
        <v>0</v>
      </c>
      <c r="E12" s="46"/>
      <c r="F12" s="61"/>
      <c r="G12" s="38"/>
      <c r="H12" s="57"/>
      <c r="I12" s="41"/>
      <c r="J12" s="57"/>
      <c r="K12" s="46">
        <f>COUNTIF(L12:Q12,"&gt;0")</f>
        <v>0</v>
      </c>
    </row>
    <row r="13" spans="1:11" x14ac:dyDescent="0.2">
      <c r="A13" s="3">
        <f>A12+1</f>
        <v>12</v>
      </c>
      <c r="B13" s="26" t="s">
        <v>194</v>
      </c>
      <c r="C13" s="39" t="s">
        <v>3</v>
      </c>
      <c r="D13" s="46">
        <v>0</v>
      </c>
      <c r="E13" s="62"/>
      <c r="F13" s="68"/>
      <c r="G13" s="57"/>
      <c r="H13" s="57"/>
      <c r="I13" s="57"/>
      <c r="J13" s="57"/>
      <c r="K13" s="46">
        <v>0</v>
      </c>
    </row>
    <row r="14" spans="1:11" x14ac:dyDescent="0.2">
      <c r="A14" s="3">
        <f>A13+1</f>
        <v>13</v>
      </c>
      <c r="B14" s="26" t="s">
        <v>225</v>
      </c>
      <c r="C14" s="39" t="s">
        <v>83</v>
      </c>
      <c r="D14" s="46">
        <f t="shared" ref="D14:D41" si="1">COUNTIF(E14:J14,"&gt;0")</f>
        <v>0</v>
      </c>
      <c r="E14" s="46"/>
      <c r="F14" s="57"/>
      <c r="G14" s="57"/>
      <c r="H14" s="57"/>
      <c r="I14" s="41"/>
      <c r="J14" s="57"/>
      <c r="K14" s="46">
        <f t="shared" ref="K14:K41" si="2">COUNTIF(L14:Q14,"&gt;0")</f>
        <v>0</v>
      </c>
    </row>
    <row r="15" spans="1:11" x14ac:dyDescent="0.2">
      <c r="A15" s="3">
        <v>14</v>
      </c>
      <c r="B15" s="26" t="s">
        <v>46</v>
      </c>
      <c r="C15" s="39" t="s">
        <v>14</v>
      </c>
      <c r="D15" s="46">
        <f t="shared" si="1"/>
        <v>0</v>
      </c>
      <c r="E15" s="62"/>
      <c r="F15" s="61"/>
      <c r="G15" s="57"/>
      <c r="H15" s="57"/>
      <c r="I15" s="57"/>
      <c r="J15" s="57"/>
      <c r="K15" s="46">
        <f t="shared" si="2"/>
        <v>0</v>
      </c>
    </row>
    <row r="16" spans="1:11" x14ac:dyDescent="0.2">
      <c r="A16" s="3">
        <v>15</v>
      </c>
      <c r="B16" s="28" t="s">
        <v>179</v>
      </c>
      <c r="C16" s="44" t="s">
        <v>15</v>
      </c>
      <c r="D16" s="46">
        <f t="shared" si="1"/>
        <v>0</v>
      </c>
      <c r="E16" s="62"/>
      <c r="F16" s="61"/>
      <c r="G16" s="57"/>
      <c r="H16" s="57"/>
      <c r="I16" s="57"/>
      <c r="J16" s="57"/>
      <c r="K16" s="46">
        <f t="shared" si="2"/>
        <v>0</v>
      </c>
    </row>
    <row r="17" spans="1:11" x14ac:dyDescent="0.2">
      <c r="A17" s="3">
        <f>A16+1</f>
        <v>16</v>
      </c>
      <c r="B17" s="28" t="s">
        <v>30</v>
      </c>
      <c r="C17" s="44" t="s">
        <v>68</v>
      </c>
      <c r="D17" s="46">
        <f t="shared" si="1"/>
        <v>0</v>
      </c>
      <c r="E17" s="62"/>
      <c r="F17" s="61"/>
      <c r="G17" s="57"/>
      <c r="H17" s="57"/>
      <c r="I17" s="57"/>
      <c r="J17" s="57"/>
      <c r="K17" s="46">
        <f t="shared" si="2"/>
        <v>0</v>
      </c>
    </row>
    <row r="18" spans="1:11" x14ac:dyDescent="0.2">
      <c r="A18" s="3">
        <f>A17+1</f>
        <v>17</v>
      </c>
      <c r="B18" s="28" t="s">
        <v>140</v>
      </c>
      <c r="C18" s="44" t="s">
        <v>15</v>
      </c>
      <c r="D18" s="46">
        <f t="shared" si="1"/>
        <v>0</v>
      </c>
      <c r="E18" s="62"/>
      <c r="F18" s="61"/>
      <c r="G18" s="57"/>
      <c r="H18" s="57"/>
      <c r="I18" s="57"/>
      <c r="J18" s="57"/>
      <c r="K18" s="46">
        <f t="shared" si="2"/>
        <v>0</v>
      </c>
    </row>
    <row r="19" spans="1:11" x14ac:dyDescent="0.2">
      <c r="A19" s="3">
        <f>A18+1</f>
        <v>18</v>
      </c>
      <c r="B19" s="28" t="s">
        <v>49</v>
      </c>
      <c r="C19" s="44" t="s">
        <v>15</v>
      </c>
      <c r="D19" s="46">
        <f t="shared" si="1"/>
        <v>0</v>
      </c>
      <c r="E19" s="62"/>
      <c r="F19" s="61"/>
      <c r="G19" s="57"/>
      <c r="H19" s="57"/>
      <c r="I19" s="57"/>
      <c r="J19" s="57"/>
      <c r="K19" s="46">
        <f t="shared" si="2"/>
        <v>0</v>
      </c>
    </row>
    <row r="20" spans="1:11" x14ac:dyDescent="0.2">
      <c r="A20" s="3">
        <f>A19+1</f>
        <v>19</v>
      </c>
      <c r="B20" s="28" t="s">
        <v>342</v>
      </c>
      <c r="C20" s="44" t="s">
        <v>3</v>
      </c>
      <c r="D20" s="46">
        <f t="shared" si="1"/>
        <v>0</v>
      </c>
      <c r="E20" s="62"/>
      <c r="F20" s="61"/>
      <c r="G20" s="57"/>
      <c r="H20" s="57"/>
      <c r="I20" s="57"/>
      <c r="J20" s="57"/>
      <c r="K20" s="46">
        <f t="shared" si="2"/>
        <v>0</v>
      </c>
    </row>
    <row r="21" spans="1:11" x14ac:dyDescent="0.2">
      <c r="A21" s="3">
        <v>20</v>
      </c>
      <c r="B21" s="9" t="s">
        <v>343</v>
      </c>
      <c r="C21" s="15" t="s">
        <v>3</v>
      </c>
      <c r="D21" s="46">
        <f t="shared" si="1"/>
        <v>0</v>
      </c>
      <c r="E21" s="62"/>
      <c r="F21" s="61"/>
      <c r="G21" s="31"/>
      <c r="H21" s="57"/>
      <c r="I21" s="57"/>
      <c r="J21" s="57"/>
      <c r="K21" s="46">
        <f t="shared" si="2"/>
        <v>0</v>
      </c>
    </row>
    <row r="22" spans="1:11" x14ac:dyDescent="0.2">
      <c r="A22" s="3">
        <f>A21+1</f>
        <v>21</v>
      </c>
      <c r="B22" s="26" t="s">
        <v>104</v>
      </c>
      <c r="C22" s="39" t="s">
        <v>8</v>
      </c>
      <c r="D22" s="46">
        <f t="shared" si="1"/>
        <v>0</v>
      </c>
      <c r="E22" s="62"/>
      <c r="F22" s="42"/>
      <c r="G22" s="58"/>
      <c r="H22" s="57"/>
      <c r="I22" s="80"/>
      <c r="J22" s="57"/>
      <c r="K22" s="46">
        <f t="shared" si="2"/>
        <v>0</v>
      </c>
    </row>
    <row r="23" spans="1:11" x14ac:dyDescent="0.2">
      <c r="A23" s="3">
        <v>22</v>
      </c>
      <c r="B23" s="26" t="s">
        <v>215</v>
      </c>
      <c r="C23" s="39" t="s">
        <v>87</v>
      </c>
      <c r="D23" s="46">
        <f t="shared" si="1"/>
        <v>0</v>
      </c>
      <c r="E23" s="62"/>
      <c r="F23" s="61"/>
      <c r="G23" s="57"/>
      <c r="H23" s="80"/>
      <c r="I23" s="41"/>
      <c r="J23" s="57"/>
      <c r="K23" s="46">
        <f t="shared" si="2"/>
        <v>0</v>
      </c>
    </row>
    <row r="24" spans="1:11" x14ac:dyDescent="0.2">
      <c r="A24" s="3">
        <f t="shared" ref="A24:A32" si="3">A23+1</f>
        <v>23</v>
      </c>
      <c r="B24" s="28" t="s">
        <v>252</v>
      </c>
      <c r="C24" s="39" t="s">
        <v>58</v>
      </c>
      <c r="D24" s="46">
        <f t="shared" si="1"/>
        <v>0</v>
      </c>
      <c r="E24" s="62"/>
      <c r="F24" s="61"/>
      <c r="G24" s="57"/>
      <c r="H24" s="57"/>
      <c r="I24" s="57"/>
      <c r="J24" s="57"/>
      <c r="K24" s="46">
        <f t="shared" si="2"/>
        <v>0</v>
      </c>
    </row>
    <row r="25" spans="1:11" x14ac:dyDescent="0.2">
      <c r="A25" s="3">
        <f t="shared" si="3"/>
        <v>24</v>
      </c>
      <c r="B25" s="28" t="s">
        <v>241</v>
      </c>
      <c r="C25" s="44" t="s">
        <v>122</v>
      </c>
      <c r="D25" s="46">
        <f t="shared" si="1"/>
        <v>0</v>
      </c>
      <c r="E25" s="62"/>
      <c r="F25" s="42"/>
      <c r="G25" s="57"/>
      <c r="H25" s="57"/>
      <c r="I25" s="41"/>
      <c r="J25" s="57"/>
      <c r="K25" s="46">
        <f t="shared" si="2"/>
        <v>0</v>
      </c>
    </row>
    <row r="26" spans="1:11" x14ac:dyDescent="0.2">
      <c r="A26" s="3">
        <f t="shared" si="3"/>
        <v>25</v>
      </c>
      <c r="B26" s="26" t="s">
        <v>195</v>
      </c>
      <c r="C26" s="39" t="s">
        <v>3</v>
      </c>
      <c r="D26" s="46">
        <f t="shared" si="1"/>
        <v>0</v>
      </c>
      <c r="E26" s="46"/>
      <c r="F26" s="61"/>
      <c r="G26" s="58"/>
      <c r="H26" s="38"/>
      <c r="I26" s="57"/>
      <c r="J26" s="57"/>
      <c r="K26" s="46">
        <f t="shared" si="2"/>
        <v>0</v>
      </c>
    </row>
    <row r="27" spans="1:11" x14ac:dyDescent="0.2">
      <c r="A27" s="3">
        <f t="shared" si="3"/>
        <v>26</v>
      </c>
      <c r="B27" s="28" t="s">
        <v>261</v>
      </c>
      <c r="C27" s="44" t="s">
        <v>3</v>
      </c>
      <c r="D27" s="46">
        <f t="shared" si="1"/>
        <v>0</v>
      </c>
      <c r="E27" s="62"/>
      <c r="F27" s="61"/>
      <c r="G27" s="57"/>
      <c r="H27" s="57"/>
      <c r="I27" s="57"/>
      <c r="J27" s="57"/>
      <c r="K27" s="46">
        <f t="shared" si="2"/>
        <v>0</v>
      </c>
    </row>
    <row r="28" spans="1:11" x14ac:dyDescent="0.2">
      <c r="A28" s="3">
        <f t="shared" si="3"/>
        <v>27</v>
      </c>
      <c r="B28" s="28" t="s">
        <v>223</v>
      </c>
      <c r="C28" s="39" t="s">
        <v>224</v>
      </c>
      <c r="D28" s="46">
        <f t="shared" si="1"/>
        <v>0</v>
      </c>
      <c r="E28" s="46"/>
      <c r="F28" s="61"/>
      <c r="G28" s="58"/>
      <c r="H28" s="57"/>
      <c r="I28" s="57"/>
      <c r="J28" s="57"/>
      <c r="K28" s="46">
        <f t="shared" si="2"/>
        <v>0</v>
      </c>
    </row>
    <row r="29" spans="1:11" x14ac:dyDescent="0.2">
      <c r="A29" s="3">
        <f t="shared" si="3"/>
        <v>28</v>
      </c>
      <c r="B29" s="28" t="s">
        <v>239</v>
      </c>
      <c r="C29" s="44" t="s">
        <v>139</v>
      </c>
      <c r="D29" s="46">
        <f t="shared" si="1"/>
        <v>0</v>
      </c>
      <c r="E29" s="46"/>
      <c r="F29" s="61"/>
      <c r="G29" s="57"/>
      <c r="H29" s="41"/>
      <c r="I29" s="57"/>
      <c r="J29" s="41"/>
      <c r="K29" s="46">
        <f t="shared" si="2"/>
        <v>0</v>
      </c>
    </row>
    <row r="30" spans="1:11" x14ac:dyDescent="0.2">
      <c r="A30" s="3">
        <f t="shared" si="3"/>
        <v>29</v>
      </c>
      <c r="B30" s="28" t="s">
        <v>80</v>
      </c>
      <c r="C30" s="44" t="s">
        <v>79</v>
      </c>
      <c r="D30" s="46">
        <f t="shared" si="1"/>
        <v>0</v>
      </c>
      <c r="E30" s="62"/>
      <c r="F30" s="61"/>
      <c r="G30" s="58"/>
      <c r="H30" s="57"/>
      <c r="I30" s="57"/>
      <c r="J30" s="57"/>
      <c r="K30" s="46">
        <f t="shared" si="2"/>
        <v>0</v>
      </c>
    </row>
    <row r="31" spans="1:11" x14ac:dyDescent="0.2">
      <c r="A31" s="3">
        <f t="shared" si="3"/>
        <v>30</v>
      </c>
      <c r="B31" s="26" t="s">
        <v>147</v>
      </c>
      <c r="C31" s="39" t="s">
        <v>113</v>
      </c>
      <c r="D31" s="46">
        <f t="shared" si="1"/>
        <v>0</v>
      </c>
      <c r="E31" s="62"/>
      <c r="F31" s="61"/>
      <c r="G31" s="57"/>
      <c r="H31" s="57"/>
      <c r="I31" s="57"/>
      <c r="J31" s="57"/>
      <c r="K31" s="46">
        <f t="shared" si="2"/>
        <v>0</v>
      </c>
    </row>
    <row r="32" spans="1:11" x14ac:dyDescent="0.2">
      <c r="A32" s="3">
        <f t="shared" si="3"/>
        <v>31</v>
      </c>
      <c r="B32" s="26" t="s">
        <v>165</v>
      </c>
      <c r="C32" s="39" t="s">
        <v>3</v>
      </c>
      <c r="D32" s="46">
        <f t="shared" si="1"/>
        <v>0</v>
      </c>
      <c r="E32" s="62"/>
      <c r="F32" s="61"/>
      <c r="G32" s="58"/>
      <c r="H32" s="57"/>
      <c r="I32" s="57"/>
      <c r="J32" s="57"/>
      <c r="K32" s="46">
        <f t="shared" si="2"/>
        <v>0</v>
      </c>
    </row>
    <row r="33" spans="1:11" x14ac:dyDescent="0.2">
      <c r="A33" s="3">
        <v>32</v>
      </c>
      <c r="B33" s="28" t="s">
        <v>149</v>
      </c>
      <c r="C33" s="44" t="s">
        <v>204</v>
      </c>
      <c r="D33" s="46">
        <f t="shared" si="1"/>
        <v>0</v>
      </c>
      <c r="E33" s="62"/>
      <c r="F33" s="42"/>
      <c r="G33" s="58"/>
      <c r="H33" s="57"/>
      <c r="I33" s="57"/>
      <c r="J33" s="57"/>
      <c r="K33" s="46">
        <f t="shared" si="2"/>
        <v>0</v>
      </c>
    </row>
    <row r="34" spans="1:11" x14ac:dyDescent="0.2">
      <c r="A34" s="3">
        <f t="shared" ref="A34:A41" si="4">A33+1</f>
        <v>33</v>
      </c>
      <c r="B34" s="1" t="s">
        <v>166</v>
      </c>
      <c r="C34" s="15" t="s">
        <v>193</v>
      </c>
      <c r="D34" s="46">
        <f t="shared" si="1"/>
        <v>0</v>
      </c>
      <c r="E34" s="62"/>
      <c r="F34" s="61"/>
      <c r="G34" s="57"/>
      <c r="H34" s="1"/>
      <c r="I34" s="31"/>
      <c r="J34" s="57"/>
      <c r="K34" s="46">
        <f t="shared" si="2"/>
        <v>0</v>
      </c>
    </row>
    <row r="35" spans="1:11" x14ac:dyDescent="0.2">
      <c r="A35" s="3">
        <f t="shared" si="4"/>
        <v>34</v>
      </c>
      <c r="B35" s="28" t="s">
        <v>157</v>
      </c>
      <c r="C35" s="44" t="s">
        <v>8</v>
      </c>
      <c r="D35" s="46">
        <f t="shared" si="1"/>
        <v>0</v>
      </c>
      <c r="E35" s="62"/>
      <c r="F35" s="61"/>
      <c r="G35" s="57"/>
      <c r="H35" s="57"/>
      <c r="I35" s="57"/>
      <c r="J35" s="57"/>
      <c r="K35" s="46">
        <f t="shared" si="2"/>
        <v>0</v>
      </c>
    </row>
    <row r="36" spans="1:11" x14ac:dyDescent="0.2">
      <c r="A36" s="3">
        <f t="shared" si="4"/>
        <v>35</v>
      </c>
      <c r="B36" s="26" t="s">
        <v>158</v>
      </c>
      <c r="C36" s="39" t="s">
        <v>7</v>
      </c>
      <c r="D36" s="46">
        <f t="shared" si="1"/>
        <v>0</v>
      </c>
      <c r="E36" s="62"/>
      <c r="F36" s="42"/>
      <c r="G36" s="38"/>
      <c r="H36" s="57"/>
      <c r="I36" s="57"/>
      <c r="J36" s="57"/>
      <c r="K36" s="46">
        <f t="shared" si="2"/>
        <v>0</v>
      </c>
    </row>
    <row r="37" spans="1:11" x14ac:dyDescent="0.2">
      <c r="A37" s="3">
        <f t="shared" si="4"/>
        <v>36</v>
      </c>
      <c r="B37" s="26" t="s">
        <v>141</v>
      </c>
      <c r="C37" s="39" t="s">
        <v>15</v>
      </c>
      <c r="D37" s="46">
        <f t="shared" si="1"/>
        <v>0</v>
      </c>
      <c r="E37" s="62"/>
      <c r="F37" s="42"/>
      <c r="G37" s="57"/>
      <c r="H37" s="57"/>
      <c r="I37" s="57"/>
      <c r="J37" s="57"/>
      <c r="K37" s="46">
        <f t="shared" si="2"/>
        <v>0</v>
      </c>
    </row>
    <row r="38" spans="1:11" x14ac:dyDescent="0.2">
      <c r="A38" s="3">
        <f t="shared" si="4"/>
        <v>37</v>
      </c>
      <c r="B38" s="28" t="s">
        <v>134</v>
      </c>
      <c r="C38" s="44" t="s">
        <v>97</v>
      </c>
      <c r="D38" s="46">
        <f t="shared" si="1"/>
        <v>0</v>
      </c>
      <c r="E38" s="46"/>
      <c r="F38" s="42"/>
      <c r="G38" s="57"/>
      <c r="H38" s="57"/>
      <c r="I38" s="57"/>
      <c r="J38" s="57"/>
      <c r="K38" s="46">
        <f t="shared" si="2"/>
        <v>0</v>
      </c>
    </row>
    <row r="39" spans="1:11" x14ac:dyDescent="0.2">
      <c r="A39" s="3">
        <f t="shared" si="4"/>
        <v>38</v>
      </c>
      <c r="B39" s="9" t="s">
        <v>60</v>
      </c>
      <c r="C39" s="15" t="s">
        <v>83</v>
      </c>
      <c r="D39" s="46">
        <f t="shared" si="1"/>
        <v>0</v>
      </c>
      <c r="E39" s="4"/>
      <c r="F39" s="57"/>
      <c r="G39" s="57"/>
      <c r="H39" s="31"/>
      <c r="I39" s="38"/>
      <c r="J39" s="57"/>
      <c r="K39" s="46">
        <f t="shared" si="2"/>
        <v>0</v>
      </c>
    </row>
    <row r="40" spans="1:11" x14ac:dyDescent="0.2">
      <c r="A40" s="3">
        <f t="shared" si="4"/>
        <v>39</v>
      </c>
      <c r="B40" s="28" t="s">
        <v>135</v>
      </c>
      <c r="C40" s="44" t="s">
        <v>136</v>
      </c>
      <c r="D40" s="46">
        <f t="shared" si="1"/>
        <v>0</v>
      </c>
      <c r="E40" s="62"/>
      <c r="F40" s="57"/>
      <c r="G40" s="57"/>
      <c r="H40" s="41"/>
      <c r="I40" s="41"/>
      <c r="J40" s="57"/>
      <c r="K40" s="46">
        <f t="shared" si="2"/>
        <v>0</v>
      </c>
    </row>
    <row r="41" spans="1:11" x14ac:dyDescent="0.2">
      <c r="A41" s="3">
        <f t="shared" si="4"/>
        <v>40</v>
      </c>
      <c r="B41" s="28" t="s">
        <v>77</v>
      </c>
      <c r="C41" s="44" t="s">
        <v>25</v>
      </c>
      <c r="D41" s="46">
        <f t="shared" si="1"/>
        <v>0</v>
      </c>
      <c r="E41" s="46"/>
      <c r="F41" s="57"/>
      <c r="G41" s="57"/>
      <c r="H41" s="57"/>
      <c r="I41" s="41"/>
      <c r="J41" s="57"/>
      <c r="K41" s="46">
        <f t="shared" si="2"/>
        <v>0</v>
      </c>
    </row>
    <row r="42" spans="1:11" x14ac:dyDescent="0.2">
      <c r="A42" s="3"/>
      <c r="B42" s="28" t="s">
        <v>38</v>
      </c>
      <c r="C42" s="44"/>
      <c r="D42" s="46"/>
      <c r="E42" s="46"/>
      <c r="F42" s="41"/>
      <c r="G42" s="41"/>
      <c r="H42" s="41"/>
      <c r="I42" s="57"/>
      <c r="J42" s="41"/>
      <c r="K42" s="46"/>
    </row>
  </sheetData>
  <sortState xmlns:xlrd2="http://schemas.microsoft.com/office/spreadsheetml/2017/richdata2" ref="A2:K42">
    <sortCondition descending="1" ref="K6"/>
  </sortState>
  <phoneticPr fontId="1" type="noConversion"/>
  <conditionalFormatting sqref="I26:I65515 J39:J65515 G2:G28 H2:H22 I2:I21 J2:J37">
    <cfRule type="cellIs" dxfId="178" priority="50" stopIfTrue="1" operator="equal">
      <formula>8.33</formula>
    </cfRule>
  </conditionalFormatting>
  <conditionalFormatting sqref="H24:H25 I23:I24 I26:I42 E2:F7 E12:F17 J39 G39:G41 H33 G2:G30 E19:F27 F18 H2:H22 I2:I21 J2:J35">
    <cfRule type="cellIs" dxfId="177" priority="52" stopIfTrue="1" operator="equal">
      <formula>16.66</formula>
    </cfRule>
  </conditionalFormatting>
  <conditionalFormatting sqref="I26:I42 J39 G2:G26 H2:H22 I2:I21 J2:J35">
    <cfRule type="cellIs" dxfId="176" priority="53" stopIfTrue="1" operator="equal">
      <formula>12.49</formula>
    </cfRule>
  </conditionalFormatting>
  <conditionalFormatting sqref="E11:F11">
    <cfRule type="cellIs" dxfId="175" priority="11" stopIfTrue="1" operator="equal">
      <formula>16.66</formula>
    </cfRule>
  </conditionalFormatting>
  <conditionalFormatting sqref="F2:F8">
    <cfRule type="cellIs" dxfId="174" priority="10" stopIfTrue="1" operator="equal">
      <formula>66.66</formula>
    </cfRule>
  </conditionalFormatting>
  <conditionalFormatting sqref="F2:F15">
    <cfRule type="cellIs" dxfId="173" priority="9" stopIfTrue="1" operator="equal">
      <formula>66.66</formula>
    </cfRule>
  </conditionalFormatting>
  <conditionalFormatting sqref="F39:F41">
    <cfRule type="cellIs" dxfId="172" priority="8" stopIfTrue="1" operator="equal">
      <formula>16.66</formula>
    </cfRule>
  </conditionalFormatting>
  <conditionalFormatting sqref="F31">
    <cfRule type="cellIs" dxfId="171" priority="7" stopIfTrue="1" operator="equal">
      <formula>16.66</formula>
    </cfRule>
  </conditionalFormatting>
  <conditionalFormatting sqref="F31">
    <cfRule type="cellIs" dxfId="170" priority="6" stopIfTrue="1" operator="equal">
      <formula>66.66</formula>
    </cfRule>
  </conditionalFormatting>
  <conditionalFormatting sqref="F4">
    <cfRule type="cellIs" dxfId="169" priority="5" stopIfTrue="1" operator="equal">
      <formula>16.66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indexed="56"/>
  </sheetPr>
  <dimension ref="A1:K50"/>
  <sheetViews>
    <sheetView showGridLines="0" workbookViewId="0">
      <pane ySplit="1" topLeftCell="A2" activePane="bottomLeft" state="frozen"/>
      <selection pane="bottomLeft" activeCell="A29" sqref="A29"/>
    </sheetView>
  </sheetViews>
  <sheetFormatPr defaultColWidth="11.42578125" defaultRowHeight="12.75" x14ac:dyDescent="0.2"/>
  <cols>
    <col min="1" max="1" width="13.140625" style="6" customWidth="1"/>
    <col min="2" max="2" width="18.28515625" style="2" bestFit="1" customWidth="1"/>
    <col min="3" max="3" width="15.140625" style="7" customWidth="1"/>
    <col min="4" max="5" width="13.7109375" style="7" customWidth="1"/>
    <col min="6" max="6" width="13.140625" style="7" customWidth="1"/>
    <col min="7" max="9" width="11.140625" style="37" customWidth="1"/>
    <col min="10" max="10" width="11.28515625" style="37" customWidth="1"/>
    <col min="11" max="16384" width="11.42578125" style="2"/>
  </cols>
  <sheetData>
    <row r="1" spans="1:11" ht="81.75" customHeight="1" x14ac:dyDescent="0.25">
      <c r="A1" s="53" t="s">
        <v>45</v>
      </c>
      <c r="B1" s="53" t="s">
        <v>85</v>
      </c>
      <c r="C1" s="53" t="s">
        <v>2</v>
      </c>
      <c r="D1" s="54" t="s">
        <v>1</v>
      </c>
      <c r="E1" s="56" t="s">
        <v>380</v>
      </c>
      <c r="F1" s="56" t="s">
        <v>381</v>
      </c>
      <c r="G1" s="56" t="s">
        <v>382</v>
      </c>
      <c r="H1" s="56" t="s">
        <v>383</v>
      </c>
      <c r="I1" s="56" t="s">
        <v>384</v>
      </c>
      <c r="J1" s="56" t="s">
        <v>385</v>
      </c>
      <c r="K1" s="54" t="s">
        <v>0</v>
      </c>
    </row>
    <row r="2" spans="1:11" x14ac:dyDescent="0.2">
      <c r="A2" s="3">
        <v>1</v>
      </c>
      <c r="B2" s="26" t="s">
        <v>217</v>
      </c>
      <c r="C2" s="39" t="s">
        <v>216</v>
      </c>
      <c r="D2" s="46">
        <f t="shared" ref="D2:D47" si="0">COUNTIF(E2:J2,"&gt;0")</f>
        <v>1</v>
      </c>
      <c r="E2" s="58">
        <v>1200</v>
      </c>
      <c r="F2" s="61"/>
      <c r="G2" s="57"/>
      <c r="H2" s="57"/>
      <c r="I2" s="57"/>
      <c r="J2" s="38"/>
      <c r="K2" s="46">
        <v>1200</v>
      </c>
    </row>
    <row r="3" spans="1:11" x14ac:dyDescent="0.2">
      <c r="A3" s="3">
        <v>2</v>
      </c>
      <c r="B3" s="26" t="s">
        <v>225</v>
      </c>
      <c r="C3" s="39" t="s">
        <v>83</v>
      </c>
      <c r="D3" s="46">
        <f t="shared" si="0"/>
        <v>1</v>
      </c>
      <c r="E3" s="58">
        <v>840</v>
      </c>
      <c r="F3" s="57"/>
      <c r="G3" s="57"/>
      <c r="H3" s="57"/>
      <c r="I3" s="57"/>
      <c r="J3" s="57"/>
      <c r="K3" s="46">
        <v>840</v>
      </c>
    </row>
    <row r="4" spans="1:11" x14ac:dyDescent="0.2">
      <c r="A4" s="3">
        <v>3</v>
      </c>
      <c r="B4" s="28" t="s">
        <v>311</v>
      </c>
      <c r="C4" s="44" t="s">
        <v>15</v>
      </c>
      <c r="D4" s="46">
        <f t="shared" si="0"/>
        <v>1</v>
      </c>
      <c r="E4" s="58">
        <v>540</v>
      </c>
      <c r="F4" s="61"/>
      <c r="G4" s="57"/>
      <c r="H4" s="57"/>
      <c r="I4" s="57"/>
      <c r="J4" s="41"/>
      <c r="K4" s="46">
        <v>540</v>
      </c>
    </row>
    <row r="5" spans="1:11" x14ac:dyDescent="0.2">
      <c r="A5" s="3">
        <f>A4+1</f>
        <v>4</v>
      </c>
      <c r="B5" s="28" t="s">
        <v>206</v>
      </c>
      <c r="C5" s="44" t="s">
        <v>84</v>
      </c>
      <c r="D5" s="46">
        <f t="shared" si="0"/>
        <v>1</v>
      </c>
      <c r="E5" s="58">
        <v>540</v>
      </c>
      <c r="F5" s="61"/>
      <c r="G5" s="57"/>
      <c r="H5" s="57"/>
      <c r="I5" s="57"/>
      <c r="J5" s="57"/>
      <c r="K5" s="46">
        <v>540</v>
      </c>
    </row>
    <row r="6" spans="1:11" x14ac:dyDescent="0.2">
      <c r="A6" s="3">
        <v>5</v>
      </c>
      <c r="B6" s="26" t="s">
        <v>89</v>
      </c>
      <c r="C6" s="39" t="s">
        <v>3</v>
      </c>
      <c r="D6" s="46">
        <f t="shared" si="0"/>
        <v>1</v>
      </c>
      <c r="E6" s="58">
        <v>345</v>
      </c>
      <c r="F6" s="61"/>
      <c r="G6" s="57"/>
      <c r="H6" s="57"/>
      <c r="I6" s="57"/>
      <c r="J6" s="57"/>
      <c r="K6" s="46">
        <v>345</v>
      </c>
    </row>
    <row r="7" spans="1:11" x14ac:dyDescent="0.2">
      <c r="A7" s="3">
        <f>A6+1</f>
        <v>6</v>
      </c>
      <c r="B7" s="26" t="s">
        <v>328</v>
      </c>
      <c r="C7" s="39" t="s">
        <v>221</v>
      </c>
      <c r="D7" s="46">
        <f t="shared" si="0"/>
        <v>1</v>
      </c>
      <c r="E7" s="58">
        <v>345</v>
      </c>
      <c r="F7" s="61"/>
      <c r="G7" s="57"/>
      <c r="H7" s="57"/>
      <c r="I7" s="57"/>
      <c r="J7" s="57"/>
      <c r="K7" s="46">
        <v>345</v>
      </c>
    </row>
    <row r="8" spans="1:11" x14ac:dyDescent="0.2">
      <c r="A8" s="3">
        <f>A7+1</f>
        <v>7</v>
      </c>
      <c r="B8" s="28" t="s">
        <v>71</v>
      </c>
      <c r="C8" s="44" t="s">
        <v>73</v>
      </c>
      <c r="D8" s="46">
        <f t="shared" si="0"/>
        <v>1</v>
      </c>
      <c r="E8" s="58">
        <v>345</v>
      </c>
      <c r="F8" s="61"/>
      <c r="G8" s="57"/>
      <c r="H8" s="41"/>
      <c r="I8" s="57"/>
      <c r="J8" s="57"/>
      <c r="K8" s="46">
        <v>345</v>
      </c>
    </row>
    <row r="9" spans="1:11" x14ac:dyDescent="0.2">
      <c r="A9" s="3">
        <f>A8+1</f>
        <v>8</v>
      </c>
      <c r="B9" s="1" t="s">
        <v>288</v>
      </c>
      <c r="C9" s="5" t="s">
        <v>58</v>
      </c>
      <c r="D9" s="46">
        <f t="shared" si="0"/>
        <v>1</v>
      </c>
      <c r="E9" s="58">
        <v>345</v>
      </c>
      <c r="F9" s="61"/>
      <c r="G9" s="57"/>
      <c r="H9" s="57"/>
      <c r="I9" s="57"/>
      <c r="J9" s="57"/>
      <c r="K9" s="46">
        <v>345</v>
      </c>
    </row>
    <row r="10" spans="1:11" x14ac:dyDescent="0.2">
      <c r="A10" s="3">
        <v>9</v>
      </c>
      <c r="B10" s="26" t="s">
        <v>314</v>
      </c>
      <c r="C10" s="39" t="s">
        <v>15</v>
      </c>
      <c r="D10" s="46">
        <f t="shared" si="0"/>
        <v>1</v>
      </c>
      <c r="E10" s="58">
        <v>255</v>
      </c>
      <c r="F10" s="61"/>
      <c r="G10" s="57"/>
      <c r="H10" s="57"/>
      <c r="I10" s="57"/>
      <c r="J10" s="57"/>
      <c r="K10" s="46">
        <v>255</v>
      </c>
    </row>
    <row r="11" spans="1:11" x14ac:dyDescent="0.2">
      <c r="A11" s="3">
        <f>A10+1</f>
        <v>10</v>
      </c>
      <c r="B11" s="9" t="s">
        <v>186</v>
      </c>
      <c r="C11" s="15" t="s">
        <v>221</v>
      </c>
      <c r="D11" s="46">
        <f t="shared" si="0"/>
        <v>0</v>
      </c>
      <c r="E11" s="58"/>
      <c r="F11" s="61"/>
      <c r="G11" s="57"/>
      <c r="H11" s="57"/>
      <c r="I11" s="57"/>
      <c r="J11" s="57"/>
      <c r="K11" s="46">
        <v>0</v>
      </c>
    </row>
    <row r="12" spans="1:11" x14ac:dyDescent="0.2">
      <c r="A12" s="3">
        <f>A11+1</f>
        <v>11</v>
      </c>
      <c r="B12" s="28" t="s">
        <v>300</v>
      </c>
      <c r="C12" s="44" t="s">
        <v>79</v>
      </c>
      <c r="D12" s="46">
        <f t="shared" si="0"/>
        <v>0</v>
      </c>
      <c r="E12" s="58"/>
      <c r="F12" s="61"/>
      <c r="G12" s="57"/>
      <c r="H12" s="57"/>
      <c r="I12" s="57"/>
      <c r="J12" s="57"/>
      <c r="K12" s="46">
        <f t="shared" ref="K12:K47" si="1">COUNTIF(L12:Q12,"&gt;0")</f>
        <v>0</v>
      </c>
    </row>
    <row r="13" spans="1:11" x14ac:dyDescent="0.2">
      <c r="A13" s="3">
        <f>A12+1</f>
        <v>12</v>
      </c>
      <c r="B13" s="28" t="s">
        <v>180</v>
      </c>
      <c r="C13" s="44" t="s">
        <v>4</v>
      </c>
      <c r="D13" s="46">
        <f t="shared" si="0"/>
        <v>0</v>
      </c>
      <c r="E13" s="58"/>
      <c r="F13" s="61"/>
      <c r="G13" s="57"/>
      <c r="H13" s="57"/>
      <c r="I13" s="57"/>
      <c r="J13" s="57"/>
      <c r="K13" s="46">
        <f t="shared" si="1"/>
        <v>0</v>
      </c>
    </row>
    <row r="14" spans="1:11" x14ac:dyDescent="0.2">
      <c r="A14" s="3">
        <f>A13+1</f>
        <v>13</v>
      </c>
      <c r="B14" s="28" t="s">
        <v>359</v>
      </c>
      <c r="C14" s="44" t="s">
        <v>7</v>
      </c>
      <c r="D14" s="46">
        <f t="shared" si="0"/>
        <v>0</v>
      </c>
      <c r="E14" s="58"/>
      <c r="F14" s="61"/>
      <c r="G14" s="57"/>
      <c r="H14" s="57"/>
      <c r="I14" s="57"/>
      <c r="J14" s="57"/>
      <c r="K14" s="46">
        <f t="shared" si="1"/>
        <v>0</v>
      </c>
    </row>
    <row r="15" spans="1:11" x14ac:dyDescent="0.2">
      <c r="A15" s="3">
        <v>14</v>
      </c>
      <c r="B15" s="28" t="s">
        <v>272</v>
      </c>
      <c r="C15" s="44" t="s">
        <v>7</v>
      </c>
      <c r="D15" s="46">
        <f t="shared" si="0"/>
        <v>0</v>
      </c>
      <c r="E15" s="58"/>
      <c r="F15" s="61"/>
      <c r="G15" s="57"/>
      <c r="H15" s="57"/>
      <c r="I15" s="57"/>
      <c r="J15" s="57"/>
      <c r="K15" s="46">
        <f t="shared" si="1"/>
        <v>0</v>
      </c>
    </row>
    <row r="16" spans="1:11" x14ac:dyDescent="0.2">
      <c r="A16" s="3">
        <f t="shared" ref="A16:A24" si="2">A15+1</f>
        <v>15</v>
      </c>
      <c r="B16" s="9" t="s">
        <v>35</v>
      </c>
      <c r="C16" s="15" t="s">
        <v>99</v>
      </c>
      <c r="D16" s="46">
        <f t="shared" si="0"/>
        <v>0</v>
      </c>
      <c r="E16" s="46"/>
      <c r="F16" s="61"/>
      <c r="G16" s="57"/>
      <c r="H16" s="57"/>
      <c r="I16" s="31"/>
      <c r="J16" s="31"/>
      <c r="K16" s="46">
        <f t="shared" si="1"/>
        <v>0</v>
      </c>
    </row>
    <row r="17" spans="1:11" x14ac:dyDescent="0.2">
      <c r="A17" s="3">
        <f t="shared" si="2"/>
        <v>16</v>
      </c>
      <c r="B17" s="28" t="s">
        <v>360</v>
      </c>
      <c r="C17" s="44" t="s">
        <v>8</v>
      </c>
      <c r="D17" s="46">
        <f t="shared" si="0"/>
        <v>0</v>
      </c>
      <c r="E17" s="58"/>
      <c r="F17" s="61"/>
      <c r="G17" s="57"/>
      <c r="H17" s="41"/>
      <c r="I17" s="57"/>
      <c r="J17" s="57"/>
      <c r="K17" s="46">
        <f t="shared" si="1"/>
        <v>0</v>
      </c>
    </row>
    <row r="18" spans="1:11" x14ac:dyDescent="0.2">
      <c r="A18" s="3">
        <f t="shared" si="2"/>
        <v>17</v>
      </c>
      <c r="B18" s="28" t="s">
        <v>187</v>
      </c>
      <c r="C18" s="44" t="s">
        <v>58</v>
      </c>
      <c r="D18" s="46">
        <f t="shared" si="0"/>
        <v>0</v>
      </c>
      <c r="E18" s="58"/>
      <c r="F18" s="57"/>
      <c r="G18" s="57"/>
      <c r="H18" s="57"/>
      <c r="I18" s="57"/>
      <c r="J18" s="57"/>
      <c r="K18" s="46">
        <f t="shared" si="1"/>
        <v>0</v>
      </c>
    </row>
    <row r="19" spans="1:11" x14ac:dyDescent="0.2">
      <c r="A19" s="3">
        <f t="shared" si="2"/>
        <v>18</v>
      </c>
      <c r="B19" s="9" t="s">
        <v>182</v>
      </c>
      <c r="C19" s="15" t="s">
        <v>350</v>
      </c>
      <c r="D19" s="46">
        <f t="shared" si="0"/>
        <v>0</v>
      </c>
      <c r="E19" s="58"/>
      <c r="F19" s="57"/>
      <c r="G19" s="57"/>
      <c r="H19" s="57"/>
      <c r="I19" s="57"/>
      <c r="J19" s="57"/>
      <c r="K19" s="46">
        <f t="shared" si="1"/>
        <v>0</v>
      </c>
    </row>
    <row r="20" spans="1:11" x14ac:dyDescent="0.2">
      <c r="A20" s="3">
        <f t="shared" si="2"/>
        <v>19</v>
      </c>
      <c r="B20" s="28" t="s">
        <v>90</v>
      </c>
      <c r="C20" s="44" t="s">
        <v>79</v>
      </c>
      <c r="D20" s="46">
        <f t="shared" si="0"/>
        <v>0</v>
      </c>
      <c r="E20" s="58"/>
      <c r="F20" s="61"/>
      <c r="G20" s="57"/>
      <c r="H20" s="57"/>
      <c r="I20" s="57"/>
      <c r="J20" s="57"/>
      <c r="K20" s="46">
        <f t="shared" si="1"/>
        <v>0</v>
      </c>
    </row>
    <row r="21" spans="1:11" x14ac:dyDescent="0.2">
      <c r="A21" s="3">
        <f t="shared" si="2"/>
        <v>20</v>
      </c>
      <c r="B21" s="28" t="s">
        <v>125</v>
      </c>
      <c r="C21" s="44" t="s">
        <v>148</v>
      </c>
      <c r="D21" s="46">
        <f t="shared" si="0"/>
        <v>0</v>
      </c>
      <c r="E21" s="58"/>
      <c r="F21" s="61"/>
      <c r="G21" s="57"/>
      <c r="H21" s="57"/>
      <c r="I21" s="57"/>
      <c r="J21" s="57"/>
      <c r="K21" s="46">
        <f t="shared" si="1"/>
        <v>0</v>
      </c>
    </row>
    <row r="22" spans="1:11" x14ac:dyDescent="0.2">
      <c r="A22" s="3">
        <f t="shared" si="2"/>
        <v>21</v>
      </c>
      <c r="B22" s="28" t="s">
        <v>287</v>
      </c>
      <c r="C22" s="44" t="s">
        <v>216</v>
      </c>
      <c r="D22" s="46">
        <f t="shared" si="0"/>
        <v>0</v>
      </c>
      <c r="E22" s="58"/>
      <c r="F22" s="57"/>
      <c r="G22" s="57"/>
      <c r="H22" s="57"/>
      <c r="I22" s="57"/>
      <c r="J22" s="57"/>
      <c r="K22" s="46">
        <f t="shared" si="1"/>
        <v>0</v>
      </c>
    </row>
    <row r="23" spans="1:11" x14ac:dyDescent="0.2">
      <c r="A23" s="3">
        <f t="shared" si="2"/>
        <v>22</v>
      </c>
      <c r="B23" s="1" t="s">
        <v>110</v>
      </c>
      <c r="C23" s="5" t="s">
        <v>7</v>
      </c>
      <c r="D23" s="46">
        <f t="shared" si="0"/>
        <v>0</v>
      </c>
      <c r="E23" s="58"/>
      <c r="F23" s="61"/>
      <c r="G23" s="57"/>
      <c r="H23" s="57"/>
      <c r="I23" s="57"/>
      <c r="J23" s="57"/>
      <c r="K23" s="46">
        <f t="shared" si="1"/>
        <v>0</v>
      </c>
    </row>
    <row r="24" spans="1:11" x14ac:dyDescent="0.2">
      <c r="A24" s="3">
        <f t="shared" si="2"/>
        <v>23</v>
      </c>
      <c r="B24" s="26" t="s">
        <v>264</v>
      </c>
      <c r="C24" s="39" t="s">
        <v>139</v>
      </c>
      <c r="D24" s="46">
        <f t="shared" si="0"/>
        <v>0</v>
      </c>
      <c r="E24" s="57"/>
      <c r="F24" s="61"/>
      <c r="G24" s="57"/>
      <c r="H24" s="57"/>
      <c r="I24" s="57"/>
      <c r="J24" s="57"/>
      <c r="K24" s="46">
        <f t="shared" si="1"/>
        <v>0</v>
      </c>
    </row>
    <row r="25" spans="1:11" x14ac:dyDescent="0.2">
      <c r="A25" s="3">
        <v>24</v>
      </c>
      <c r="B25" s="26" t="s">
        <v>137</v>
      </c>
      <c r="C25" s="39" t="s">
        <v>14</v>
      </c>
      <c r="D25" s="46">
        <f t="shared" si="0"/>
        <v>0</v>
      </c>
      <c r="E25" s="58"/>
      <c r="F25" s="61"/>
      <c r="G25" s="57"/>
      <c r="H25" s="57"/>
      <c r="I25" s="57"/>
      <c r="J25" s="57"/>
      <c r="K25" s="46">
        <f t="shared" si="1"/>
        <v>0</v>
      </c>
    </row>
    <row r="26" spans="1:11" x14ac:dyDescent="0.2">
      <c r="A26" s="3">
        <f>A25+1</f>
        <v>25</v>
      </c>
      <c r="B26" s="28" t="s">
        <v>78</v>
      </c>
      <c r="C26" s="44" t="s">
        <v>83</v>
      </c>
      <c r="D26" s="46">
        <f t="shared" si="0"/>
        <v>0</v>
      </c>
      <c r="E26" s="58"/>
      <c r="F26" s="57"/>
      <c r="G26" s="57"/>
      <c r="H26" s="57"/>
      <c r="I26" s="57"/>
      <c r="J26" s="57"/>
      <c r="K26" s="46">
        <f t="shared" si="1"/>
        <v>0</v>
      </c>
    </row>
    <row r="27" spans="1:11" x14ac:dyDescent="0.2">
      <c r="A27" s="3">
        <f>A26+1</f>
        <v>26</v>
      </c>
      <c r="B27" s="28" t="s">
        <v>344</v>
      </c>
      <c r="C27" s="44" t="s">
        <v>3</v>
      </c>
      <c r="D27" s="46">
        <f t="shared" si="0"/>
        <v>0</v>
      </c>
      <c r="E27" s="58"/>
      <c r="F27" s="61"/>
      <c r="G27" s="57"/>
      <c r="H27" s="57"/>
      <c r="I27" s="57"/>
      <c r="J27" s="41"/>
      <c r="K27" s="46">
        <f t="shared" si="1"/>
        <v>0</v>
      </c>
    </row>
    <row r="28" spans="1:11" x14ac:dyDescent="0.2">
      <c r="A28" s="3">
        <v>27</v>
      </c>
      <c r="B28" s="28" t="s">
        <v>285</v>
      </c>
      <c r="C28" s="44" t="s">
        <v>216</v>
      </c>
      <c r="D28" s="46">
        <f t="shared" si="0"/>
        <v>0</v>
      </c>
      <c r="E28" s="58"/>
      <c r="F28" s="61"/>
      <c r="G28" s="57"/>
      <c r="H28" s="57"/>
      <c r="I28" s="57"/>
      <c r="J28" s="57"/>
      <c r="K28" s="46">
        <f t="shared" si="1"/>
        <v>0</v>
      </c>
    </row>
    <row r="29" spans="1:11" x14ac:dyDescent="0.2">
      <c r="A29" s="3">
        <f t="shared" ref="A29:A38" si="3">A28+1</f>
        <v>28</v>
      </c>
      <c r="B29" s="1" t="s">
        <v>299</v>
      </c>
      <c r="C29" s="5" t="s">
        <v>14</v>
      </c>
      <c r="D29" s="46">
        <f t="shared" si="0"/>
        <v>0</v>
      </c>
      <c r="E29" s="58"/>
      <c r="F29" s="61"/>
      <c r="G29" s="57"/>
      <c r="H29" s="57"/>
      <c r="I29" s="57"/>
      <c r="J29" s="57"/>
      <c r="K29" s="46">
        <f t="shared" si="1"/>
        <v>0</v>
      </c>
    </row>
    <row r="30" spans="1:11" x14ac:dyDescent="0.2">
      <c r="A30" s="3">
        <f t="shared" si="3"/>
        <v>29</v>
      </c>
      <c r="B30" s="28" t="s">
        <v>56</v>
      </c>
      <c r="C30" s="44" t="s">
        <v>15</v>
      </c>
      <c r="D30" s="46">
        <f t="shared" si="0"/>
        <v>0</v>
      </c>
      <c r="E30" s="58"/>
      <c r="F30" s="61"/>
      <c r="G30" s="57"/>
      <c r="H30" s="57"/>
      <c r="I30" s="57"/>
      <c r="J30" s="57"/>
      <c r="K30" s="46">
        <f t="shared" si="1"/>
        <v>0</v>
      </c>
    </row>
    <row r="31" spans="1:11" x14ac:dyDescent="0.2">
      <c r="A31" s="3">
        <f t="shared" si="3"/>
        <v>30</v>
      </c>
      <c r="B31" s="26" t="s">
        <v>244</v>
      </c>
      <c r="C31" s="39" t="s">
        <v>15</v>
      </c>
      <c r="D31" s="46">
        <f t="shared" si="0"/>
        <v>0</v>
      </c>
      <c r="E31" s="58"/>
      <c r="F31" s="61"/>
      <c r="G31" s="57"/>
      <c r="H31" s="57"/>
      <c r="I31" s="57"/>
      <c r="J31" s="38"/>
      <c r="K31" s="46">
        <f t="shared" si="1"/>
        <v>0</v>
      </c>
    </row>
    <row r="32" spans="1:11" x14ac:dyDescent="0.2">
      <c r="A32" s="3">
        <f t="shared" si="3"/>
        <v>31</v>
      </c>
      <c r="B32" s="9" t="s">
        <v>345</v>
      </c>
      <c r="C32" s="15" t="s">
        <v>3</v>
      </c>
      <c r="D32" s="46">
        <f t="shared" si="0"/>
        <v>0</v>
      </c>
      <c r="E32" s="58"/>
      <c r="F32" s="42"/>
      <c r="G32" s="57"/>
      <c r="H32" s="57"/>
      <c r="I32" s="57"/>
      <c r="J32" s="57"/>
      <c r="K32" s="46">
        <f t="shared" si="1"/>
        <v>0</v>
      </c>
    </row>
    <row r="33" spans="1:11" x14ac:dyDescent="0.2">
      <c r="A33" s="3">
        <f t="shared" si="3"/>
        <v>32</v>
      </c>
      <c r="B33" s="28" t="s">
        <v>242</v>
      </c>
      <c r="C33" s="44" t="s">
        <v>79</v>
      </c>
      <c r="D33" s="46">
        <f t="shared" si="0"/>
        <v>0</v>
      </c>
      <c r="E33" s="58"/>
      <c r="F33" s="57"/>
      <c r="G33" s="57"/>
      <c r="H33" s="57"/>
      <c r="I33" s="57"/>
      <c r="J33" s="57"/>
      <c r="K33" s="46">
        <f t="shared" si="1"/>
        <v>0</v>
      </c>
    </row>
    <row r="34" spans="1:11" x14ac:dyDescent="0.2">
      <c r="A34" s="3">
        <f t="shared" si="3"/>
        <v>33</v>
      </c>
      <c r="B34" s="28" t="s">
        <v>143</v>
      </c>
      <c r="C34" s="44" t="s">
        <v>139</v>
      </c>
      <c r="D34" s="46">
        <f t="shared" si="0"/>
        <v>0</v>
      </c>
      <c r="E34" s="58"/>
      <c r="F34" s="61"/>
      <c r="G34" s="57"/>
      <c r="H34" s="41"/>
      <c r="I34" s="57"/>
      <c r="J34" s="57"/>
      <c r="K34" s="46">
        <f t="shared" si="1"/>
        <v>0</v>
      </c>
    </row>
    <row r="35" spans="1:11" x14ac:dyDescent="0.2">
      <c r="A35" s="3">
        <f t="shared" si="3"/>
        <v>34</v>
      </c>
      <c r="B35" s="26" t="s">
        <v>155</v>
      </c>
      <c r="C35" s="39" t="s">
        <v>3</v>
      </c>
      <c r="D35" s="46">
        <f t="shared" si="0"/>
        <v>0</v>
      </c>
      <c r="E35" s="46"/>
      <c r="F35" s="61"/>
      <c r="G35" s="38"/>
      <c r="H35" s="57"/>
      <c r="I35" s="57"/>
      <c r="J35" s="57"/>
      <c r="K35" s="46">
        <f t="shared" si="1"/>
        <v>0</v>
      </c>
    </row>
    <row r="36" spans="1:11" x14ac:dyDescent="0.2">
      <c r="A36" s="3">
        <f t="shared" si="3"/>
        <v>35</v>
      </c>
      <c r="B36" s="52" t="s">
        <v>61</v>
      </c>
      <c r="C36" s="42" t="s">
        <v>84</v>
      </c>
      <c r="D36" s="46">
        <f t="shared" si="0"/>
        <v>0</v>
      </c>
      <c r="E36" s="58"/>
      <c r="F36" s="61"/>
      <c r="G36" s="57"/>
      <c r="H36" s="57"/>
      <c r="I36" s="57"/>
      <c r="J36" s="57"/>
      <c r="K36" s="46">
        <f t="shared" si="1"/>
        <v>0</v>
      </c>
    </row>
    <row r="37" spans="1:11" x14ac:dyDescent="0.2">
      <c r="A37" s="3">
        <f t="shared" si="3"/>
        <v>36</v>
      </c>
      <c r="B37" s="28" t="s">
        <v>153</v>
      </c>
      <c r="C37" s="44" t="s">
        <v>139</v>
      </c>
      <c r="D37" s="46">
        <f t="shared" si="0"/>
        <v>0</v>
      </c>
      <c r="E37" s="58"/>
      <c r="F37" s="57"/>
      <c r="G37" s="57"/>
      <c r="H37" s="57"/>
      <c r="I37" s="57"/>
      <c r="J37" s="57"/>
      <c r="K37" s="46">
        <f t="shared" si="1"/>
        <v>0</v>
      </c>
    </row>
    <row r="38" spans="1:11" x14ac:dyDescent="0.2">
      <c r="A38" s="3">
        <f t="shared" si="3"/>
        <v>37</v>
      </c>
      <c r="B38" s="26" t="s">
        <v>265</v>
      </c>
      <c r="C38" s="39" t="s">
        <v>139</v>
      </c>
      <c r="D38" s="46">
        <f t="shared" si="0"/>
        <v>0</v>
      </c>
      <c r="E38" s="58"/>
      <c r="F38" s="42"/>
      <c r="G38" s="38"/>
      <c r="H38" s="38"/>
      <c r="I38" s="57"/>
      <c r="J38" s="57"/>
      <c r="K38" s="46">
        <f t="shared" si="1"/>
        <v>0</v>
      </c>
    </row>
    <row r="39" spans="1:11" x14ac:dyDescent="0.2">
      <c r="A39" s="3">
        <v>38</v>
      </c>
      <c r="B39" s="28" t="s">
        <v>253</v>
      </c>
      <c r="C39" s="44" t="s">
        <v>14</v>
      </c>
      <c r="D39" s="46">
        <f t="shared" si="0"/>
        <v>0</v>
      </c>
      <c r="E39" s="58"/>
      <c r="F39" s="68"/>
      <c r="G39" s="57"/>
      <c r="H39" s="57"/>
      <c r="I39" s="57"/>
      <c r="J39" s="57"/>
      <c r="K39" s="46">
        <f t="shared" si="1"/>
        <v>0</v>
      </c>
    </row>
    <row r="40" spans="1:11" x14ac:dyDescent="0.2">
      <c r="A40" s="3">
        <f t="shared" ref="A40:A47" si="4">A39+1</f>
        <v>39</v>
      </c>
      <c r="B40" s="26" t="s">
        <v>263</v>
      </c>
      <c r="C40" s="39" t="s">
        <v>3</v>
      </c>
      <c r="D40" s="46">
        <f t="shared" si="0"/>
        <v>0</v>
      </c>
      <c r="E40" s="46"/>
      <c r="F40" s="42"/>
      <c r="G40" s="57"/>
      <c r="H40" s="38"/>
      <c r="I40" s="57"/>
      <c r="J40" s="38"/>
      <c r="K40" s="46">
        <f t="shared" si="1"/>
        <v>0</v>
      </c>
    </row>
    <row r="41" spans="1:11" x14ac:dyDescent="0.2">
      <c r="A41" s="3">
        <f t="shared" si="4"/>
        <v>40</v>
      </c>
      <c r="B41" s="9" t="s">
        <v>255</v>
      </c>
      <c r="C41" s="15" t="s">
        <v>256</v>
      </c>
      <c r="D41" s="46">
        <f t="shared" si="0"/>
        <v>0</v>
      </c>
      <c r="E41" s="58"/>
      <c r="F41" s="61"/>
      <c r="G41" s="57"/>
      <c r="H41" s="57"/>
      <c r="I41" s="57"/>
      <c r="J41" s="57"/>
      <c r="K41" s="46">
        <f t="shared" si="1"/>
        <v>0</v>
      </c>
    </row>
    <row r="42" spans="1:11" x14ac:dyDescent="0.2">
      <c r="A42" s="3">
        <f t="shared" si="4"/>
        <v>41</v>
      </c>
      <c r="B42" s="26" t="s">
        <v>254</v>
      </c>
      <c r="C42" s="39" t="s">
        <v>87</v>
      </c>
      <c r="D42" s="46">
        <f t="shared" si="0"/>
        <v>0</v>
      </c>
      <c r="E42" s="46"/>
      <c r="F42" s="61"/>
      <c r="G42" s="57"/>
      <c r="H42" s="57"/>
      <c r="I42" s="57"/>
      <c r="J42" s="57"/>
      <c r="K42" s="46">
        <f t="shared" si="1"/>
        <v>0</v>
      </c>
    </row>
    <row r="43" spans="1:11" x14ac:dyDescent="0.2">
      <c r="A43" s="3">
        <f t="shared" si="4"/>
        <v>42</v>
      </c>
      <c r="B43" s="28" t="s">
        <v>226</v>
      </c>
      <c r="C43" s="44" t="s">
        <v>79</v>
      </c>
      <c r="D43" s="46">
        <f t="shared" si="0"/>
        <v>0</v>
      </c>
      <c r="E43" s="4"/>
      <c r="F43" s="57"/>
      <c r="G43" s="41"/>
      <c r="H43" s="57"/>
      <c r="I43" s="57"/>
      <c r="J43" s="57"/>
      <c r="K43" s="46">
        <f t="shared" si="1"/>
        <v>0</v>
      </c>
    </row>
    <row r="44" spans="1:11" x14ac:dyDescent="0.2">
      <c r="A44" s="3">
        <f t="shared" si="4"/>
        <v>43</v>
      </c>
      <c r="B44" s="28" t="s">
        <v>150</v>
      </c>
      <c r="C44" s="44" t="s">
        <v>204</v>
      </c>
      <c r="D44" s="46">
        <f t="shared" si="0"/>
        <v>0</v>
      </c>
      <c r="E44" s="46"/>
      <c r="F44" s="61"/>
      <c r="G44" s="57"/>
      <c r="H44" s="57"/>
      <c r="I44" s="57"/>
      <c r="J44" s="57"/>
      <c r="K44" s="46">
        <f t="shared" si="1"/>
        <v>0</v>
      </c>
    </row>
    <row r="45" spans="1:11" x14ac:dyDescent="0.2">
      <c r="A45" s="3">
        <f t="shared" si="4"/>
        <v>44</v>
      </c>
      <c r="B45" s="47" t="s">
        <v>149</v>
      </c>
      <c r="C45" s="44" t="s">
        <v>205</v>
      </c>
      <c r="D45" s="46">
        <f t="shared" si="0"/>
        <v>0</v>
      </c>
      <c r="E45" s="58"/>
      <c r="F45" s="42"/>
      <c r="G45" s="57"/>
      <c r="H45" s="57"/>
      <c r="I45" s="57"/>
      <c r="J45" s="57"/>
      <c r="K45" s="46">
        <f t="shared" si="1"/>
        <v>0</v>
      </c>
    </row>
    <row r="46" spans="1:11" x14ac:dyDescent="0.2">
      <c r="A46" s="3">
        <f t="shared" si="4"/>
        <v>45</v>
      </c>
      <c r="B46" s="28" t="s">
        <v>114</v>
      </c>
      <c r="C46" s="44" t="s">
        <v>79</v>
      </c>
      <c r="D46" s="46">
        <f t="shared" si="0"/>
        <v>0</v>
      </c>
      <c r="E46" s="58"/>
      <c r="F46" s="61"/>
      <c r="G46" s="57"/>
      <c r="H46" s="57"/>
      <c r="I46" s="57"/>
      <c r="J46" s="41"/>
      <c r="K46" s="46">
        <f t="shared" si="1"/>
        <v>0</v>
      </c>
    </row>
    <row r="47" spans="1:11" x14ac:dyDescent="0.2">
      <c r="A47" s="3">
        <f t="shared" si="4"/>
        <v>46</v>
      </c>
      <c r="B47" s="28" t="s">
        <v>50</v>
      </c>
      <c r="C47" s="44" t="s">
        <v>14</v>
      </c>
      <c r="D47" s="46">
        <f t="shared" si="0"/>
        <v>0</v>
      </c>
      <c r="E47" s="58"/>
      <c r="F47" s="61"/>
      <c r="G47" s="57"/>
      <c r="H47" s="57"/>
      <c r="I47" s="57"/>
      <c r="J47" s="57"/>
      <c r="K47" s="46">
        <f t="shared" si="1"/>
        <v>0</v>
      </c>
    </row>
    <row r="48" spans="1:11" x14ac:dyDescent="0.2">
      <c r="A48" s="3"/>
      <c r="B48" s="1"/>
      <c r="C48" s="1"/>
      <c r="D48" s="1"/>
      <c r="E48" s="1"/>
      <c r="F48" s="57"/>
      <c r="G48" s="1"/>
      <c r="H48" s="1"/>
      <c r="I48" s="1"/>
      <c r="J48" s="1"/>
      <c r="K48" s="46"/>
    </row>
    <row r="49" spans="1:11" x14ac:dyDescent="0.2">
      <c r="A49" s="3"/>
      <c r="B49" s="28"/>
      <c r="C49" s="44"/>
      <c r="D49" s="46"/>
      <c r="E49" s="58"/>
      <c r="F49" s="41"/>
      <c r="G49" s="57"/>
      <c r="H49" s="57"/>
      <c r="I49" s="57"/>
      <c r="J49" s="57"/>
      <c r="K49" s="46"/>
    </row>
    <row r="50" spans="1:11" x14ac:dyDescent="0.2">
      <c r="A50" s="3"/>
      <c r="B50" s="28"/>
      <c r="C50" s="44"/>
      <c r="D50" s="46"/>
      <c r="E50" s="58"/>
      <c r="F50" s="1"/>
      <c r="G50" s="57"/>
      <c r="H50" s="41"/>
      <c r="I50" s="57"/>
      <c r="J50" s="57"/>
      <c r="K50" s="46"/>
    </row>
  </sheetData>
  <sortState xmlns:xlrd2="http://schemas.microsoft.com/office/spreadsheetml/2017/richdata2" ref="A2:K47">
    <sortCondition descending="1" ref="K2"/>
  </sortState>
  <conditionalFormatting sqref="G2:G38 F29:F39 E2:F37">
    <cfRule type="cellIs" dxfId="168" priority="51" stopIfTrue="1" operator="equal">
      <formula>7.4</formula>
    </cfRule>
  </conditionalFormatting>
  <conditionalFormatting sqref="G20:H21 G24:H25 G14:H18 G2:H12 G11:G38 E6:F6 H2:H31">
    <cfRule type="cellIs" dxfId="167" priority="50" stopIfTrue="1" operator="equal">
      <formula>5.55</formula>
    </cfRule>
  </conditionalFormatting>
  <conditionalFormatting sqref="I2:I12 I51:J65535 I40:J49 E6:F6 I14:I40">
    <cfRule type="cellIs" dxfId="166" priority="49" stopIfTrue="1" operator="equal">
      <formula>3.7</formula>
    </cfRule>
  </conditionalFormatting>
  <conditionalFormatting sqref="H2:H31">
    <cfRule type="cellIs" dxfId="165" priority="41" stopIfTrue="1" operator="equal">
      <formula>7.4</formula>
    </cfRule>
  </conditionalFormatting>
  <conditionalFormatting sqref="I2:I42">
    <cfRule type="cellIs" dxfId="164" priority="40" stopIfTrue="1" operator="equal">
      <formula>5.55</formula>
    </cfRule>
  </conditionalFormatting>
  <conditionalFormatting sqref="I2:I42">
    <cfRule type="cellIs" dxfId="163" priority="39" stopIfTrue="1" operator="equal">
      <formula>7.4</formula>
    </cfRule>
  </conditionalFormatting>
  <conditionalFormatting sqref="J2:J39">
    <cfRule type="cellIs" dxfId="162" priority="38" stopIfTrue="1" operator="equal">
      <formula>3.7</formula>
    </cfRule>
  </conditionalFormatting>
  <conditionalFormatting sqref="J2:J39">
    <cfRule type="cellIs" dxfId="161" priority="37" stopIfTrue="1" operator="equal">
      <formula>5.55</formula>
    </cfRule>
  </conditionalFormatting>
  <conditionalFormatting sqref="J2:J39">
    <cfRule type="cellIs" dxfId="160" priority="36" stopIfTrue="1" operator="equal">
      <formula>7.4</formula>
    </cfRule>
  </conditionalFormatting>
  <conditionalFormatting sqref="G28">
    <cfRule type="cellIs" dxfId="159" priority="34" stopIfTrue="1" operator="equal">
      <formula>5.55</formula>
    </cfRule>
  </conditionalFormatting>
  <conditionalFormatting sqref="I49">
    <cfRule type="cellIs" dxfId="158" priority="33" stopIfTrue="1" operator="equal">
      <formula>5.55</formula>
    </cfRule>
  </conditionalFormatting>
  <conditionalFormatting sqref="I49">
    <cfRule type="cellIs" dxfId="157" priority="32" stopIfTrue="1" operator="equal">
      <formula>7.4</formula>
    </cfRule>
  </conditionalFormatting>
  <conditionalFormatting sqref="I46">
    <cfRule type="cellIs" dxfId="156" priority="31" stopIfTrue="1" operator="equal">
      <formula>5.55</formula>
    </cfRule>
  </conditionalFormatting>
  <conditionalFormatting sqref="I46">
    <cfRule type="cellIs" dxfId="155" priority="30" stopIfTrue="1" operator="equal">
      <formula>7.4</formula>
    </cfRule>
  </conditionalFormatting>
  <conditionalFormatting sqref="J46:J48">
    <cfRule type="cellIs" dxfId="154" priority="29" stopIfTrue="1" operator="equal">
      <formula>3.7</formula>
    </cfRule>
  </conditionalFormatting>
  <conditionalFormatting sqref="J46:J48">
    <cfRule type="cellIs" dxfId="153" priority="28" stopIfTrue="1" operator="equal">
      <formula>5.55</formula>
    </cfRule>
  </conditionalFormatting>
  <conditionalFormatting sqref="J46:J48">
    <cfRule type="cellIs" dxfId="152" priority="27" stopIfTrue="1" operator="equal">
      <formula>7.4</formula>
    </cfRule>
  </conditionalFormatting>
  <conditionalFormatting sqref="G34:G35">
    <cfRule type="cellIs" dxfId="151" priority="26" stopIfTrue="1" operator="equal">
      <formula>7.4</formula>
    </cfRule>
  </conditionalFormatting>
  <conditionalFormatting sqref="G34:G35">
    <cfRule type="cellIs" dxfId="150" priority="25" stopIfTrue="1" operator="equal">
      <formula>5.55</formula>
    </cfRule>
  </conditionalFormatting>
  <conditionalFormatting sqref="G47">
    <cfRule type="cellIs" dxfId="149" priority="16" stopIfTrue="1" operator="equal">
      <formula>7.4</formula>
    </cfRule>
  </conditionalFormatting>
  <conditionalFormatting sqref="G47">
    <cfRule type="cellIs" dxfId="148" priority="15" stopIfTrue="1" operator="equal">
      <formula>5.55</formula>
    </cfRule>
  </conditionalFormatting>
  <conditionalFormatting sqref="F2:F7 F12:F27">
    <cfRule type="cellIs" dxfId="147" priority="14" stopIfTrue="1" operator="equal">
      <formula>16.66</formula>
    </cfRule>
  </conditionalFormatting>
  <conditionalFormatting sqref="F11">
    <cfRule type="cellIs" dxfId="146" priority="13" stopIfTrue="1" operator="equal">
      <formula>16.66</formula>
    </cfRule>
  </conditionalFormatting>
  <conditionalFormatting sqref="F2:F8">
    <cfRule type="cellIs" dxfId="145" priority="12" stopIfTrue="1" operator="equal">
      <formula>66.66</formula>
    </cfRule>
  </conditionalFormatting>
  <conditionalFormatting sqref="F2:F15">
    <cfRule type="cellIs" dxfId="144" priority="11" stopIfTrue="1" operator="equal">
      <formula>66.66</formula>
    </cfRule>
  </conditionalFormatting>
  <conditionalFormatting sqref="F39:F40">
    <cfRule type="cellIs" dxfId="143" priority="10" stopIfTrue="1" operator="equal">
      <formula>7.4</formula>
    </cfRule>
  </conditionalFormatting>
  <conditionalFormatting sqref="F39:F40">
    <cfRule type="cellIs" dxfId="142" priority="9" stopIfTrue="1" operator="equal">
      <formula>5.55</formula>
    </cfRule>
  </conditionalFormatting>
  <conditionalFormatting sqref="F49">
    <cfRule type="cellIs" dxfId="141" priority="8" stopIfTrue="1" operator="equal">
      <formula>7.4</formula>
    </cfRule>
  </conditionalFormatting>
  <conditionalFormatting sqref="F49">
    <cfRule type="cellIs" dxfId="140" priority="7" stopIfTrue="1" operator="equal">
      <formula>5.55</formula>
    </cfRule>
  </conditionalFormatting>
  <conditionalFormatting sqref="F29:F39">
    <cfRule type="cellIs" dxfId="139" priority="6" stopIfTrue="1" operator="equal">
      <formula>16.66</formula>
    </cfRule>
  </conditionalFormatting>
  <conditionalFormatting sqref="H37">
    <cfRule type="cellIs" dxfId="138" priority="5" stopIfTrue="1" operator="equal">
      <formula>5.55</formula>
    </cfRule>
  </conditionalFormatting>
  <conditionalFormatting sqref="H37">
    <cfRule type="cellIs" dxfId="137" priority="4" stopIfTrue="1" operator="equal">
      <formula>7.4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56"/>
  </sheetPr>
  <dimension ref="A1:U57"/>
  <sheetViews>
    <sheetView showGridLines="0" workbookViewId="0">
      <pane ySplit="1" topLeftCell="A2" activePane="bottomLeft" state="frozen"/>
      <selection pane="bottomLeft" activeCell="A56" sqref="A56"/>
    </sheetView>
  </sheetViews>
  <sheetFormatPr defaultColWidth="11.42578125" defaultRowHeight="12.75" x14ac:dyDescent="0.2"/>
  <cols>
    <col min="1" max="1" width="11.140625" style="78" customWidth="1"/>
    <col min="2" max="2" width="19.140625" style="2" customWidth="1"/>
    <col min="3" max="3" width="13.7109375" style="7" customWidth="1"/>
    <col min="4" max="5" width="14.42578125" style="7" customWidth="1"/>
    <col min="6" max="6" width="13.140625" style="7" customWidth="1"/>
    <col min="7" max="9" width="11.140625" style="48" customWidth="1"/>
    <col min="10" max="10" width="11.28515625" style="48" customWidth="1"/>
    <col min="11" max="16384" width="11.42578125" style="2"/>
  </cols>
  <sheetData>
    <row r="1" spans="1:21" ht="90.75" customHeight="1" x14ac:dyDescent="0.25">
      <c r="A1" s="75" t="s">
        <v>40</v>
      </c>
      <c r="B1" s="53" t="s">
        <v>85</v>
      </c>
      <c r="C1" s="53" t="s">
        <v>2</v>
      </c>
      <c r="D1" s="54" t="s">
        <v>1</v>
      </c>
      <c r="E1" s="56" t="s">
        <v>380</v>
      </c>
      <c r="F1" s="56" t="s">
        <v>381</v>
      </c>
      <c r="G1" s="56" t="s">
        <v>382</v>
      </c>
      <c r="H1" s="56" t="s">
        <v>383</v>
      </c>
      <c r="I1" s="56" t="s">
        <v>384</v>
      </c>
      <c r="J1" s="56" t="s">
        <v>385</v>
      </c>
      <c r="K1" s="54" t="s">
        <v>0</v>
      </c>
    </row>
    <row r="2" spans="1:21" x14ac:dyDescent="0.2">
      <c r="A2" s="77">
        <v>1</v>
      </c>
      <c r="B2" s="28" t="s">
        <v>159</v>
      </c>
      <c r="C2" s="44" t="s">
        <v>97</v>
      </c>
      <c r="D2" s="46">
        <f t="shared" ref="D2:D33" si="0">COUNTIF(E2:J2,"&gt;0")</f>
        <v>1</v>
      </c>
      <c r="E2" s="57">
        <v>1200</v>
      </c>
      <c r="F2" s="61"/>
      <c r="G2" s="61"/>
      <c r="H2" s="61"/>
      <c r="I2" s="61"/>
      <c r="J2" s="61"/>
      <c r="K2" s="46">
        <v>1200</v>
      </c>
    </row>
    <row r="3" spans="1:21" x14ac:dyDescent="0.2">
      <c r="A3" s="77">
        <v>2</v>
      </c>
      <c r="B3" s="27" t="s">
        <v>390</v>
      </c>
      <c r="C3" s="39" t="s">
        <v>58</v>
      </c>
      <c r="D3" s="46">
        <f t="shared" si="0"/>
        <v>1</v>
      </c>
      <c r="E3" s="57">
        <v>840</v>
      </c>
      <c r="F3" s="61"/>
      <c r="G3" s="61"/>
      <c r="H3" s="61"/>
      <c r="I3" s="61"/>
      <c r="J3" s="61"/>
      <c r="K3" s="46">
        <v>840</v>
      </c>
    </row>
    <row r="4" spans="1:21" x14ac:dyDescent="0.2">
      <c r="A4" s="77">
        <v>3</v>
      </c>
      <c r="B4" s="26" t="s">
        <v>389</v>
      </c>
      <c r="C4" s="39" t="s">
        <v>14</v>
      </c>
      <c r="D4" s="46">
        <f t="shared" si="0"/>
        <v>1</v>
      </c>
      <c r="E4" s="57">
        <v>540</v>
      </c>
      <c r="F4" s="61"/>
      <c r="G4" s="61"/>
      <c r="H4" s="61"/>
      <c r="I4" s="61"/>
      <c r="J4" s="61"/>
      <c r="K4" s="46">
        <v>540</v>
      </c>
    </row>
    <row r="5" spans="1:21" x14ac:dyDescent="0.2">
      <c r="A5" s="77">
        <f>A4+1</f>
        <v>4</v>
      </c>
      <c r="B5" s="26" t="s">
        <v>257</v>
      </c>
      <c r="C5" s="39" t="s">
        <v>58</v>
      </c>
      <c r="D5" s="46">
        <f t="shared" si="0"/>
        <v>1</v>
      </c>
      <c r="E5" s="57">
        <v>540</v>
      </c>
      <c r="F5" s="61"/>
      <c r="G5" s="61"/>
      <c r="H5" s="61"/>
      <c r="I5" s="61"/>
      <c r="J5" s="61"/>
      <c r="K5" s="46">
        <v>540</v>
      </c>
    </row>
    <row r="6" spans="1:21" x14ac:dyDescent="0.2">
      <c r="A6" s="77">
        <v>5</v>
      </c>
      <c r="B6" s="26" t="s">
        <v>51</v>
      </c>
      <c r="C6" s="39" t="s">
        <v>216</v>
      </c>
      <c r="D6" s="46">
        <f t="shared" si="0"/>
        <v>1</v>
      </c>
      <c r="E6" s="57">
        <v>345</v>
      </c>
      <c r="F6" s="61"/>
      <c r="G6" s="61"/>
      <c r="H6" s="61"/>
      <c r="I6" s="61"/>
      <c r="J6" s="61"/>
      <c r="K6" s="46">
        <v>345</v>
      </c>
      <c r="M6" s="16"/>
      <c r="O6" s="21"/>
      <c r="P6" s="22"/>
      <c r="Q6" s="23"/>
      <c r="R6" s="23"/>
      <c r="S6" s="23"/>
      <c r="T6" s="23"/>
      <c r="U6" s="20"/>
    </row>
    <row r="7" spans="1:21" x14ac:dyDescent="0.2">
      <c r="A7" s="77">
        <v>6</v>
      </c>
      <c r="B7" s="28" t="s">
        <v>48</v>
      </c>
      <c r="C7" s="44" t="s">
        <v>97</v>
      </c>
      <c r="D7" s="46">
        <f t="shared" si="0"/>
        <v>1</v>
      </c>
      <c r="E7" s="57">
        <v>345</v>
      </c>
      <c r="F7" s="61"/>
      <c r="G7" s="61"/>
      <c r="H7" s="61"/>
      <c r="I7" s="61"/>
      <c r="J7" s="61"/>
      <c r="K7" s="46">
        <v>345</v>
      </c>
    </row>
    <row r="8" spans="1:21" x14ac:dyDescent="0.2">
      <c r="A8" s="77">
        <f>A7+1</f>
        <v>7</v>
      </c>
      <c r="B8" s="26" t="s">
        <v>303</v>
      </c>
      <c r="C8" s="39" t="s">
        <v>97</v>
      </c>
      <c r="D8" s="46">
        <f t="shared" si="0"/>
        <v>1</v>
      </c>
      <c r="E8" s="57">
        <v>345</v>
      </c>
      <c r="F8" s="61"/>
      <c r="G8" s="61"/>
      <c r="H8" s="61"/>
      <c r="I8" s="61"/>
      <c r="J8" s="38"/>
      <c r="K8" s="46">
        <v>345</v>
      </c>
    </row>
    <row r="9" spans="1:21" x14ac:dyDescent="0.2">
      <c r="A9" s="77">
        <f>A8+1</f>
        <v>8</v>
      </c>
      <c r="B9" s="26" t="s">
        <v>348</v>
      </c>
      <c r="C9" s="39" t="s">
        <v>221</v>
      </c>
      <c r="D9" s="46">
        <f t="shared" si="0"/>
        <v>1</v>
      </c>
      <c r="E9" s="57">
        <v>345</v>
      </c>
      <c r="F9" s="61"/>
      <c r="G9" s="61"/>
      <c r="H9" s="61"/>
      <c r="I9" s="61"/>
      <c r="J9" s="61"/>
      <c r="K9" s="46">
        <v>345</v>
      </c>
      <c r="M9" s="16"/>
      <c r="N9" s="16"/>
      <c r="O9" s="21"/>
      <c r="P9" s="22"/>
      <c r="Q9" s="23"/>
      <c r="R9" s="23"/>
      <c r="S9" s="23"/>
      <c r="T9" s="23"/>
      <c r="U9" s="20"/>
    </row>
    <row r="10" spans="1:21" x14ac:dyDescent="0.2">
      <c r="A10" s="77">
        <f>A9+1</f>
        <v>9</v>
      </c>
      <c r="B10" s="28" t="s">
        <v>388</v>
      </c>
      <c r="C10" s="44" t="s">
        <v>216</v>
      </c>
      <c r="D10" s="46">
        <f t="shared" si="0"/>
        <v>1</v>
      </c>
      <c r="E10" s="57">
        <v>225</v>
      </c>
      <c r="F10" s="61"/>
      <c r="G10" s="41"/>
      <c r="H10" s="61"/>
      <c r="I10" s="61"/>
      <c r="J10" s="61"/>
      <c r="K10" s="46">
        <v>225</v>
      </c>
    </row>
    <row r="11" spans="1:21" x14ac:dyDescent="0.2">
      <c r="A11" s="77">
        <v>10</v>
      </c>
      <c r="B11" s="26" t="s">
        <v>36</v>
      </c>
      <c r="C11" s="39" t="s">
        <v>14</v>
      </c>
      <c r="D11" s="46">
        <f t="shared" si="0"/>
        <v>1</v>
      </c>
      <c r="E11" s="57">
        <v>225</v>
      </c>
      <c r="F11" s="61"/>
      <c r="G11" s="61"/>
      <c r="H11" s="61"/>
      <c r="I11" s="61"/>
      <c r="J11" s="61"/>
      <c r="K11" s="46">
        <v>225</v>
      </c>
    </row>
    <row r="12" spans="1:21" x14ac:dyDescent="0.2">
      <c r="A12" s="77">
        <f>A11+1</f>
        <v>11</v>
      </c>
      <c r="B12" s="27" t="s">
        <v>91</v>
      </c>
      <c r="C12" s="39" t="s">
        <v>86</v>
      </c>
      <c r="D12" s="46">
        <f t="shared" si="0"/>
        <v>1</v>
      </c>
      <c r="E12" s="57">
        <v>225</v>
      </c>
      <c r="F12" s="61"/>
      <c r="G12" s="61"/>
      <c r="H12" s="61"/>
      <c r="I12" s="61"/>
      <c r="J12" s="61"/>
      <c r="K12" s="46">
        <v>225</v>
      </c>
      <c r="M12" s="16"/>
      <c r="O12" s="21"/>
      <c r="P12" s="22"/>
      <c r="Q12" s="23"/>
      <c r="R12" s="23"/>
      <c r="S12" s="23"/>
      <c r="T12" s="23"/>
      <c r="U12" s="20"/>
    </row>
    <row r="13" spans="1:21" x14ac:dyDescent="0.2">
      <c r="A13" s="77">
        <v>12</v>
      </c>
      <c r="B13" s="27" t="s">
        <v>304</v>
      </c>
      <c r="C13" s="39" t="s">
        <v>83</v>
      </c>
      <c r="D13" s="46">
        <f t="shared" si="0"/>
        <v>1</v>
      </c>
      <c r="E13" s="57">
        <v>225</v>
      </c>
      <c r="F13" s="61"/>
      <c r="G13" s="61"/>
      <c r="H13" s="45"/>
      <c r="I13" s="61"/>
      <c r="J13" s="61"/>
      <c r="K13" s="46">
        <v>225</v>
      </c>
      <c r="M13" s="17"/>
      <c r="N13" s="17"/>
      <c r="O13" s="21"/>
      <c r="P13" s="24"/>
      <c r="Q13" s="24"/>
      <c r="R13" s="24"/>
      <c r="S13" s="24"/>
      <c r="T13" s="24"/>
      <c r="U13" s="20"/>
    </row>
    <row r="14" spans="1:21" x14ac:dyDescent="0.2">
      <c r="A14" s="77">
        <f>A13+1</f>
        <v>13</v>
      </c>
      <c r="B14" s="28" t="s">
        <v>391</v>
      </c>
      <c r="C14" s="44" t="s">
        <v>86</v>
      </c>
      <c r="D14" s="46">
        <f t="shared" si="0"/>
        <v>1</v>
      </c>
      <c r="E14" s="57">
        <v>225</v>
      </c>
      <c r="F14" s="61"/>
      <c r="G14" s="61"/>
      <c r="H14" s="61"/>
      <c r="I14" s="61"/>
      <c r="J14" s="61"/>
      <c r="K14" s="46">
        <v>225</v>
      </c>
    </row>
    <row r="15" spans="1:21" x14ac:dyDescent="0.2">
      <c r="A15" s="77">
        <f>A14+1</f>
        <v>14</v>
      </c>
      <c r="B15" s="26" t="s">
        <v>392</v>
      </c>
      <c r="C15" s="39" t="s">
        <v>79</v>
      </c>
      <c r="D15" s="46">
        <f t="shared" si="0"/>
        <v>0</v>
      </c>
      <c r="E15" s="57"/>
      <c r="F15" s="61"/>
      <c r="G15" s="61"/>
      <c r="H15" s="61"/>
      <c r="I15" s="61"/>
      <c r="J15" s="61"/>
      <c r="K15" s="46">
        <v>0</v>
      </c>
    </row>
    <row r="16" spans="1:21" x14ac:dyDescent="0.2">
      <c r="A16" s="77">
        <v>15</v>
      </c>
      <c r="B16" s="26" t="s">
        <v>19</v>
      </c>
      <c r="C16" s="39" t="s">
        <v>7</v>
      </c>
      <c r="D16" s="46">
        <f t="shared" si="0"/>
        <v>0</v>
      </c>
      <c r="E16" s="57"/>
      <c r="F16" s="61"/>
      <c r="G16" s="61"/>
      <c r="H16" s="61"/>
      <c r="I16" s="61"/>
      <c r="J16" s="61"/>
      <c r="K16" s="46">
        <v>0</v>
      </c>
    </row>
    <row r="17" spans="1:11" x14ac:dyDescent="0.2">
      <c r="A17" s="77">
        <f>A16+1</f>
        <v>16</v>
      </c>
      <c r="B17" s="28" t="s">
        <v>11</v>
      </c>
      <c r="C17" s="44" t="s">
        <v>7</v>
      </c>
      <c r="D17" s="46">
        <f t="shared" si="0"/>
        <v>0</v>
      </c>
      <c r="E17" s="46"/>
      <c r="F17" s="61"/>
      <c r="G17" s="61"/>
      <c r="H17" s="41"/>
      <c r="I17" s="61"/>
      <c r="J17" s="61"/>
      <c r="K17" s="46">
        <v>0</v>
      </c>
    </row>
    <row r="18" spans="1:11" x14ac:dyDescent="0.2">
      <c r="A18" s="77">
        <f>A17+1</f>
        <v>17</v>
      </c>
      <c r="B18" s="26" t="s">
        <v>167</v>
      </c>
      <c r="C18" s="39" t="s">
        <v>15</v>
      </c>
      <c r="D18" s="46">
        <f t="shared" si="0"/>
        <v>0</v>
      </c>
      <c r="E18" s="57"/>
      <c r="F18" s="61"/>
      <c r="G18" s="61"/>
      <c r="H18" s="61"/>
      <c r="I18" s="61"/>
      <c r="J18" s="61"/>
      <c r="K18" s="46">
        <v>0</v>
      </c>
    </row>
    <row r="19" spans="1:11" x14ac:dyDescent="0.2">
      <c r="A19" s="77">
        <v>18</v>
      </c>
      <c r="B19" s="26" t="s">
        <v>313</v>
      </c>
      <c r="C19" s="39" t="s">
        <v>15</v>
      </c>
      <c r="D19" s="46">
        <f t="shared" si="0"/>
        <v>0</v>
      </c>
      <c r="E19" s="46"/>
      <c r="F19" s="61"/>
      <c r="G19" s="61"/>
      <c r="H19" s="61"/>
      <c r="I19" s="61"/>
      <c r="J19" s="61"/>
      <c r="K19" s="46">
        <v>0</v>
      </c>
    </row>
    <row r="20" spans="1:11" x14ac:dyDescent="0.2">
      <c r="A20" s="77">
        <f>A19+1</f>
        <v>19</v>
      </c>
      <c r="B20" s="28" t="s">
        <v>331</v>
      </c>
      <c r="C20" s="44" t="s">
        <v>336</v>
      </c>
      <c r="D20" s="46">
        <f t="shared" si="0"/>
        <v>0</v>
      </c>
      <c r="E20" s="57"/>
      <c r="F20" s="61"/>
      <c r="G20" s="61"/>
      <c r="H20" s="61"/>
      <c r="I20" s="61"/>
      <c r="J20" s="61"/>
      <c r="K20" s="46">
        <v>0</v>
      </c>
    </row>
    <row r="21" spans="1:11" x14ac:dyDescent="0.2">
      <c r="A21" s="77">
        <v>20</v>
      </c>
      <c r="B21" s="26" t="s">
        <v>188</v>
      </c>
      <c r="C21" s="39" t="s">
        <v>189</v>
      </c>
      <c r="D21" s="46">
        <f t="shared" si="0"/>
        <v>0</v>
      </c>
      <c r="E21" s="57"/>
      <c r="F21" s="61"/>
      <c r="G21" s="61"/>
      <c r="H21" s="61"/>
      <c r="I21" s="61"/>
      <c r="J21" s="61"/>
      <c r="K21" s="46">
        <v>0</v>
      </c>
    </row>
    <row r="22" spans="1:11" x14ac:dyDescent="0.2">
      <c r="A22" s="77">
        <f>A21+1</f>
        <v>21</v>
      </c>
      <c r="B22" s="26" t="s">
        <v>196</v>
      </c>
      <c r="C22" s="39" t="s">
        <v>122</v>
      </c>
      <c r="D22" s="46">
        <f t="shared" si="0"/>
        <v>0</v>
      </c>
      <c r="E22" s="46"/>
      <c r="F22" s="61"/>
      <c r="G22" s="61"/>
      <c r="H22" s="38"/>
      <c r="I22" s="61"/>
      <c r="J22" s="61"/>
      <c r="K22" s="46">
        <v>0</v>
      </c>
    </row>
    <row r="23" spans="1:11" x14ac:dyDescent="0.2">
      <c r="A23" s="77">
        <f>A22+1</f>
        <v>22</v>
      </c>
      <c r="B23" s="26" t="s">
        <v>35</v>
      </c>
      <c r="C23" s="39" t="s">
        <v>83</v>
      </c>
      <c r="D23" s="46">
        <f t="shared" si="0"/>
        <v>0</v>
      </c>
      <c r="E23" s="46"/>
      <c r="F23" s="61"/>
      <c r="G23" s="61"/>
      <c r="H23" s="61"/>
      <c r="I23" s="61"/>
      <c r="J23" s="38"/>
      <c r="K23" s="46">
        <v>0</v>
      </c>
    </row>
    <row r="24" spans="1:11" x14ac:dyDescent="0.2">
      <c r="A24" s="77">
        <f>A23+1</f>
        <v>23</v>
      </c>
      <c r="B24" s="26" t="s">
        <v>312</v>
      </c>
      <c r="C24" s="39" t="s">
        <v>15</v>
      </c>
      <c r="D24" s="46">
        <f t="shared" si="0"/>
        <v>0</v>
      </c>
      <c r="E24" s="58"/>
      <c r="F24" s="61"/>
      <c r="G24" s="61"/>
      <c r="H24" s="61"/>
      <c r="I24" s="61"/>
      <c r="J24" s="61"/>
      <c r="K24" s="46">
        <v>0</v>
      </c>
    </row>
    <row r="25" spans="1:11" x14ac:dyDescent="0.2">
      <c r="A25" s="77">
        <f>A24+1</f>
        <v>24</v>
      </c>
      <c r="B25" s="89" t="s">
        <v>330</v>
      </c>
      <c r="C25" s="90" t="s">
        <v>7</v>
      </c>
      <c r="D25" s="46">
        <f t="shared" si="0"/>
        <v>0</v>
      </c>
      <c r="E25" s="91"/>
      <c r="F25" s="61"/>
      <c r="G25" s="61"/>
      <c r="H25" s="61"/>
      <c r="I25" s="61"/>
      <c r="J25" s="61"/>
      <c r="K25" s="46">
        <v>0</v>
      </c>
    </row>
    <row r="26" spans="1:11" x14ac:dyDescent="0.2">
      <c r="A26" s="77">
        <v>25</v>
      </c>
      <c r="B26" s="28" t="s">
        <v>229</v>
      </c>
      <c r="C26" s="44" t="s">
        <v>221</v>
      </c>
      <c r="D26" s="46">
        <f t="shared" si="0"/>
        <v>0</v>
      </c>
      <c r="E26" s="58"/>
      <c r="F26" s="61"/>
      <c r="G26" s="61"/>
      <c r="H26" s="61"/>
      <c r="I26" s="61"/>
      <c r="J26" s="61"/>
      <c r="K26" s="46">
        <f t="shared" ref="K26:K33" si="1">COUNTIF(L26:Q26,"&gt;0")</f>
        <v>0</v>
      </c>
    </row>
    <row r="27" spans="1:11" x14ac:dyDescent="0.2">
      <c r="A27" s="77">
        <f>A26+1</f>
        <v>26</v>
      </c>
      <c r="B27" s="26" t="s">
        <v>26</v>
      </c>
      <c r="C27" s="39" t="s">
        <v>15</v>
      </c>
      <c r="D27" s="46">
        <f t="shared" si="0"/>
        <v>0</v>
      </c>
      <c r="E27" s="58"/>
      <c r="F27" s="61"/>
      <c r="G27" s="61"/>
      <c r="H27" s="61"/>
      <c r="I27" s="61"/>
      <c r="J27" s="61"/>
      <c r="K27" s="46">
        <f t="shared" si="1"/>
        <v>0</v>
      </c>
    </row>
    <row r="28" spans="1:11" x14ac:dyDescent="0.2">
      <c r="A28" s="77">
        <f>A27+1</f>
        <v>27</v>
      </c>
      <c r="B28" s="88" t="s">
        <v>228</v>
      </c>
      <c r="C28" s="83" t="s">
        <v>97</v>
      </c>
      <c r="D28" s="46">
        <f t="shared" si="0"/>
        <v>0</v>
      </c>
      <c r="E28" s="86"/>
      <c r="F28" s="61"/>
      <c r="G28" s="61"/>
      <c r="H28" s="61"/>
      <c r="I28" s="61"/>
      <c r="J28" s="61"/>
      <c r="K28" s="46">
        <f t="shared" si="1"/>
        <v>0</v>
      </c>
    </row>
    <row r="29" spans="1:11" x14ac:dyDescent="0.2">
      <c r="A29" s="77">
        <f>A28+1</f>
        <v>28</v>
      </c>
      <c r="B29" s="26" t="s">
        <v>116</v>
      </c>
      <c r="C29" s="83" t="s">
        <v>73</v>
      </c>
      <c r="D29" s="46">
        <f t="shared" si="0"/>
        <v>0</v>
      </c>
      <c r="E29" s="57"/>
      <c r="F29" s="61"/>
      <c r="G29" s="61"/>
      <c r="H29" s="61"/>
      <c r="I29" s="61"/>
      <c r="J29" s="61"/>
      <c r="K29" s="46">
        <f t="shared" si="1"/>
        <v>0</v>
      </c>
    </row>
    <row r="30" spans="1:11" x14ac:dyDescent="0.2">
      <c r="A30" s="77">
        <v>29</v>
      </c>
      <c r="B30" s="26" t="s">
        <v>329</v>
      </c>
      <c r="C30" s="39" t="s">
        <v>336</v>
      </c>
      <c r="D30" s="46">
        <f t="shared" si="0"/>
        <v>0</v>
      </c>
      <c r="E30" s="57"/>
      <c r="F30" s="61"/>
      <c r="G30" s="61"/>
      <c r="H30" s="61"/>
      <c r="I30" s="61"/>
      <c r="J30" s="61"/>
      <c r="K30" s="46">
        <f t="shared" si="1"/>
        <v>0</v>
      </c>
    </row>
    <row r="31" spans="1:11" x14ac:dyDescent="0.2">
      <c r="A31" s="77">
        <f>A30+1</f>
        <v>30</v>
      </c>
      <c r="B31" s="28" t="s">
        <v>67</v>
      </c>
      <c r="C31" s="44" t="s">
        <v>7</v>
      </c>
      <c r="D31" s="46">
        <f t="shared" si="0"/>
        <v>0</v>
      </c>
      <c r="E31" s="46"/>
      <c r="F31" s="61"/>
      <c r="G31" s="61"/>
      <c r="H31" s="61"/>
      <c r="I31" s="61"/>
      <c r="J31" s="61"/>
      <c r="K31" s="46">
        <f t="shared" si="1"/>
        <v>0</v>
      </c>
    </row>
    <row r="32" spans="1:11" x14ac:dyDescent="0.2">
      <c r="A32" s="77">
        <v>31</v>
      </c>
      <c r="B32" s="26" t="s">
        <v>302</v>
      </c>
      <c r="C32" s="39" t="s">
        <v>350</v>
      </c>
      <c r="D32" s="46">
        <f t="shared" si="0"/>
        <v>0</v>
      </c>
      <c r="E32" s="58"/>
      <c r="F32" s="61"/>
      <c r="G32" s="61"/>
      <c r="H32" s="61"/>
      <c r="I32" s="61"/>
      <c r="J32" s="61"/>
      <c r="K32" s="46">
        <f t="shared" si="1"/>
        <v>0</v>
      </c>
    </row>
    <row r="33" spans="1:11" x14ac:dyDescent="0.2">
      <c r="A33" s="77">
        <f>A32+1</f>
        <v>32</v>
      </c>
      <c r="B33" s="26" t="s">
        <v>314</v>
      </c>
      <c r="C33" s="39" t="s">
        <v>15</v>
      </c>
      <c r="D33" s="46">
        <f t="shared" si="0"/>
        <v>0</v>
      </c>
      <c r="E33" s="46"/>
      <c r="F33" s="61"/>
      <c r="G33" s="61"/>
      <c r="H33" s="61"/>
      <c r="I33" s="61"/>
      <c r="J33" s="61"/>
      <c r="K33" s="46">
        <f t="shared" si="1"/>
        <v>0</v>
      </c>
    </row>
    <row r="34" spans="1:11" x14ac:dyDescent="0.2">
      <c r="A34" s="77">
        <v>33</v>
      </c>
      <c r="B34" s="1" t="s">
        <v>301</v>
      </c>
      <c r="C34" s="5" t="s">
        <v>14</v>
      </c>
      <c r="D34" s="46">
        <f t="shared" ref="D34:D65" si="2">COUNTIF(E34:J34,"&gt;0")</f>
        <v>0</v>
      </c>
      <c r="E34" s="57"/>
      <c r="F34" s="61"/>
      <c r="G34" s="51"/>
      <c r="H34" s="61"/>
      <c r="I34" s="61"/>
      <c r="J34" s="41"/>
      <c r="K34" s="46">
        <v>0</v>
      </c>
    </row>
    <row r="35" spans="1:11" x14ac:dyDescent="0.2">
      <c r="A35" s="77">
        <f t="shared" ref="A35:A41" si="3">A34+1</f>
        <v>34</v>
      </c>
      <c r="B35" s="28" t="s">
        <v>47</v>
      </c>
      <c r="C35" s="44" t="s">
        <v>14</v>
      </c>
      <c r="D35" s="46">
        <f t="shared" si="2"/>
        <v>0</v>
      </c>
      <c r="E35" s="58"/>
      <c r="F35" s="61"/>
      <c r="G35" s="61"/>
      <c r="H35" s="61"/>
      <c r="I35" s="61"/>
      <c r="J35" s="61"/>
      <c r="K35" s="46">
        <v>0</v>
      </c>
    </row>
    <row r="36" spans="1:11" x14ac:dyDescent="0.2">
      <c r="A36" s="77">
        <f t="shared" si="3"/>
        <v>35</v>
      </c>
      <c r="B36" s="26" t="s">
        <v>361</v>
      </c>
      <c r="C36" s="39" t="s">
        <v>32</v>
      </c>
      <c r="D36" s="46">
        <f t="shared" si="2"/>
        <v>0</v>
      </c>
      <c r="E36" s="46"/>
      <c r="F36" s="38"/>
      <c r="G36" s="38"/>
      <c r="H36" s="38"/>
      <c r="I36" s="61"/>
      <c r="J36" s="61"/>
      <c r="K36" s="46">
        <f t="shared" ref="K36:K55" si="4">COUNTIF(L36:Q36,"&gt;0")</f>
        <v>0</v>
      </c>
    </row>
    <row r="37" spans="1:11" x14ac:dyDescent="0.2">
      <c r="A37" s="77">
        <f t="shared" si="3"/>
        <v>36</v>
      </c>
      <c r="B37" s="28" t="s">
        <v>273</v>
      </c>
      <c r="C37" s="44" t="s">
        <v>97</v>
      </c>
      <c r="D37" s="46">
        <f t="shared" si="2"/>
        <v>0</v>
      </c>
      <c r="E37" s="58"/>
      <c r="F37" s="61"/>
      <c r="G37" s="61"/>
      <c r="H37" s="61"/>
      <c r="I37" s="61"/>
      <c r="J37" s="61"/>
      <c r="K37" s="46">
        <f t="shared" si="4"/>
        <v>0</v>
      </c>
    </row>
    <row r="38" spans="1:11" x14ac:dyDescent="0.2">
      <c r="A38" s="77">
        <f t="shared" si="3"/>
        <v>37</v>
      </c>
      <c r="B38" s="26" t="s">
        <v>349</v>
      </c>
      <c r="C38" s="39" t="s">
        <v>3</v>
      </c>
      <c r="D38" s="46">
        <f t="shared" si="2"/>
        <v>0</v>
      </c>
      <c r="E38" s="46"/>
      <c r="F38" s="61"/>
      <c r="G38" s="61"/>
      <c r="H38" s="61"/>
      <c r="I38" s="61"/>
      <c r="J38" s="61"/>
      <c r="K38" s="46">
        <f t="shared" si="4"/>
        <v>0</v>
      </c>
    </row>
    <row r="39" spans="1:11" x14ac:dyDescent="0.2">
      <c r="A39" s="77">
        <f t="shared" si="3"/>
        <v>38</v>
      </c>
      <c r="B39" s="26" t="s">
        <v>243</v>
      </c>
      <c r="C39" s="39" t="s">
        <v>15</v>
      </c>
      <c r="D39" s="46">
        <f t="shared" si="2"/>
        <v>0</v>
      </c>
      <c r="E39" s="57"/>
      <c r="F39" s="61"/>
      <c r="G39" s="61"/>
      <c r="H39" s="61"/>
      <c r="I39" s="61"/>
      <c r="J39" s="61"/>
      <c r="K39" s="46">
        <f t="shared" si="4"/>
        <v>0</v>
      </c>
    </row>
    <row r="40" spans="1:11" x14ac:dyDescent="0.2">
      <c r="A40" s="77">
        <f t="shared" si="3"/>
        <v>39</v>
      </c>
      <c r="B40" s="28" t="s">
        <v>184</v>
      </c>
      <c r="C40" s="44" t="s">
        <v>15</v>
      </c>
      <c r="D40" s="46">
        <f t="shared" si="2"/>
        <v>0</v>
      </c>
      <c r="E40" s="46"/>
      <c r="F40" s="61"/>
      <c r="G40" s="61"/>
      <c r="H40" s="61"/>
      <c r="I40" s="61"/>
      <c r="J40" s="61"/>
      <c r="K40" s="46">
        <f t="shared" si="4"/>
        <v>0</v>
      </c>
    </row>
    <row r="41" spans="1:11" x14ac:dyDescent="0.2">
      <c r="A41" s="77">
        <f t="shared" si="3"/>
        <v>40</v>
      </c>
      <c r="B41" s="26" t="s">
        <v>266</v>
      </c>
      <c r="C41" s="39" t="s">
        <v>3</v>
      </c>
      <c r="D41" s="46">
        <f t="shared" si="2"/>
        <v>0</v>
      </c>
      <c r="E41" s="57"/>
      <c r="F41" s="61"/>
      <c r="G41" s="61"/>
      <c r="H41" s="61"/>
      <c r="I41" s="61"/>
      <c r="J41" s="61"/>
      <c r="K41" s="46">
        <f t="shared" si="4"/>
        <v>0</v>
      </c>
    </row>
    <row r="42" spans="1:11" x14ac:dyDescent="0.2">
      <c r="A42" s="77">
        <v>41</v>
      </c>
      <c r="B42" s="28" t="s">
        <v>218</v>
      </c>
      <c r="C42" s="44" t="s">
        <v>58</v>
      </c>
      <c r="D42" s="46">
        <f t="shared" si="2"/>
        <v>0</v>
      </c>
      <c r="E42" s="57"/>
      <c r="F42" s="61"/>
      <c r="G42" s="61"/>
      <c r="H42" s="61"/>
      <c r="I42" s="61"/>
      <c r="J42" s="41"/>
      <c r="K42" s="46">
        <f t="shared" si="4"/>
        <v>0</v>
      </c>
    </row>
    <row r="43" spans="1:11" x14ac:dyDescent="0.2">
      <c r="A43" s="77">
        <f t="shared" ref="A43:A48" si="5">A42+1</f>
        <v>42</v>
      </c>
      <c r="B43" s="27" t="s">
        <v>13</v>
      </c>
      <c r="C43" s="39" t="s">
        <v>7</v>
      </c>
      <c r="D43" s="46">
        <f t="shared" si="2"/>
        <v>0</v>
      </c>
      <c r="E43" s="46"/>
      <c r="F43" s="61"/>
      <c r="G43" s="61"/>
      <c r="H43" s="61"/>
      <c r="I43" s="61"/>
      <c r="J43" s="61"/>
      <c r="K43" s="46">
        <f t="shared" si="4"/>
        <v>0</v>
      </c>
    </row>
    <row r="44" spans="1:11" x14ac:dyDescent="0.2">
      <c r="A44" s="77">
        <f t="shared" si="5"/>
        <v>43</v>
      </c>
      <c r="B44" s="26" t="s">
        <v>112</v>
      </c>
      <c r="C44" s="39" t="s">
        <v>124</v>
      </c>
      <c r="D44" s="46">
        <f t="shared" si="2"/>
        <v>0</v>
      </c>
      <c r="E44" s="57"/>
      <c r="F44" s="61"/>
      <c r="G44" s="61"/>
      <c r="H44" s="61"/>
      <c r="I44" s="61"/>
      <c r="J44" s="61"/>
      <c r="K44" s="46">
        <f t="shared" si="4"/>
        <v>0</v>
      </c>
    </row>
    <row r="45" spans="1:11" x14ac:dyDescent="0.2">
      <c r="A45" s="77">
        <f t="shared" si="5"/>
        <v>44</v>
      </c>
      <c r="B45" s="26" t="s">
        <v>227</v>
      </c>
      <c r="C45" s="39" t="s">
        <v>14</v>
      </c>
      <c r="D45" s="46">
        <f t="shared" si="2"/>
        <v>0</v>
      </c>
      <c r="E45" s="57"/>
      <c r="F45" s="61"/>
      <c r="G45" s="61"/>
      <c r="H45" s="61"/>
      <c r="I45" s="61"/>
      <c r="J45" s="38"/>
      <c r="K45" s="46">
        <f t="shared" si="4"/>
        <v>0</v>
      </c>
    </row>
    <row r="46" spans="1:11" x14ac:dyDescent="0.2">
      <c r="A46" s="77">
        <f t="shared" si="5"/>
        <v>45</v>
      </c>
      <c r="B46" s="28" t="s">
        <v>144</v>
      </c>
      <c r="C46" s="44" t="s">
        <v>57</v>
      </c>
      <c r="D46" s="46">
        <f t="shared" si="2"/>
        <v>0</v>
      </c>
      <c r="E46" s="46"/>
      <c r="F46" s="61"/>
      <c r="G46" s="61"/>
      <c r="H46" s="61"/>
      <c r="I46" s="61"/>
      <c r="J46" s="61"/>
      <c r="K46" s="46">
        <f t="shared" si="4"/>
        <v>0</v>
      </c>
    </row>
    <row r="47" spans="1:11" x14ac:dyDescent="0.2">
      <c r="A47" s="77">
        <f t="shared" si="5"/>
        <v>46</v>
      </c>
      <c r="B47" s="26" t="s">
        <v>363</v>
      </c>
      <c r="C47" s="39" t="s">
        <v>7</v>
      </c>
      <c r="D47" s="46">
        <f t="shared" si="2"/>
        <v>0</v>
      </c>
      <c r="E47" s="46"/>
      <c r="F47" s="61"/>
      <c r="G47" s="61"/>
      <c r="H47" s="61"/>
      <c r="I47" s="61"/>
      <c r="J47" s="61"/>
      <c r="K47" s="46">
        <f t="shared" si="4"/>
        <v>0</v>
      </c>
    </row>
    <row r="48" spans="1:11" x14ac:dyDescent="0.2">
      <c r="A48" s="77">
        <f t="shared" si="5"/>
        <v>47</v>
      </c>
      <c r="B48" s="28" t="s">
        <v>163</v>
      </c>
      <c r="C48" s="44" t="s">
        <v>7</v>
      </c>
      <c r="D48" s="46">
        <f t="shared" si="2"/>
        <v>0</v>
      </c>
      <c r="E48" s="58"/>
      <c r="F48" s="61"/>
      <c r="G48" s="61"/>
      <c r="H48" s="61"/>
      <c r="I48" s="61"/>
      <c r="J48" s="61"/>
      <c r="K48" s="46">
        <f t="shared" si="4"/>
        <v>0</v>
      </c>
    </row>
    <row r="49" spans="1:11" x14ac:dyDescent="0.2">
      <c r="A49" s="77">
        <v>48</v>
      </c>
      <c r="B49" s="28" t="s">
        <v>364</v>
      </c>
      <c r="C49" s="44" t="s">
        <v>8</v>
      </c>
      <c r="D49" s="46">
        <f t="shared" si="2"/>
        <v>0</v>
      </c>
      <c r="E49" s="58"/>
      <c r="F49" s="61"/>
      <c r="G49" s="61"/>
      <c r="H49" s="61"/>
      <c r="I49" s="61"/>
      <c r="J49" s="61"/>
      <c r="K49" s="46">
        <f t="shared" si="4"/>
        <v>0</v>
      </c>
    </row>
    <row r="50" spans="1:11" x14ac:dyDescent="0.2">
      <c r="A50" s="77">
        <f>A49+1</f>
        <v>49</v>
      </c>
      <c r="B50" s="26" t="s">
        <v>365</v>
      </c>
      <c r="C50" s="39" t="s">
        <v>97</v>
      </c>
      <c r="D50" s="46">
        <f t="shared" si="2"/>
        <v>0</v>
      </c>
      <c r="E50" s="57"/>
      <c r="F50" s="61"/>
      <c r="G50" s="61"/>
      <c r="H50" s="61"/>
      <c r="I50" s="61"/>
      <c r="J50" s="61"/>
      <c r="K50" s="46">
        <f t="shared" si="4"/>
        <v>0</v>
      </c>
    </row>
    <row r="51" spans="1:11" x14ac:dyDescent="0.2">
      <c r="A51" s="77">
        <f>A50+1</f>
        <v>50</v>
      </c>
      <c r="B51" s="28" t="s">
        <v>366</v>
      </c>
      <c r="C51" s="44" t="s">
        <v>8</v>
      </c>
      <c r="D51" s="46">
        <f t="shared" si="2"/>
        <v>0</v>
      </c>
      <c r="E51" s="58"/>
      <c r="F51" s="61"/>
      <c r="G51" s="61"/>
      <c r="H51" s="61"/>
      <c r="I51" s="61"/>
      <c r="J51" s="61"/>
      <c r="K51" s="46">
        <f t="shared" si="4"/>
        <v>0</v>
      </c>
    </row>
    <row r="52" spans="1:11" x14ac:dyDescent="0.2">
      <c r="A52" s="77">
        <f>A51+1</f>
        <v>51</v>
      </c>
      <c r="B52" s="27" t="s">
        <v>346</v>
      </c>
      <c r="C52" s="39" t="s">
        <v>3</v>
      </c>
      <c r="D52" s="46">
        <f t="shared" si="2"/>
        <v>0</v>
      </c>
      <c r="E52" s="46"/>
      <c r="F52" s="61"/>
      <c r="G52" s="61"/>
      <c r="H52" s="61"/>
      <c r="I52" s="61"/>
      <c r="J52" s="61"/>
      <c r="K52" s="46">
        <f t="shared" si="4"/>
        <v>0</v>
      </c>
    </row>
    <row r="53" spans="1:11" x14ac:dyDescent="0.2">
      <c r="A53" s="77">
        <f>A52+1</f>
        <v>52</v>
      </c>
      <c r="B53" s="28" t="s">
        <v>347</v>
      </c>
      <c r="C53" s="44" t="s">
        <v>3</v>
      </c>
      <c r="D53" s="46">
        <f t="shared" si="2"/>
        <v>0</v>
      </c>
      <c r="E53" s="46"/>
      <c r="F53" s="61"/>
      <c r="G53" s="61"/>
      <c r="H53" s="61"/>
      <c r="I53" s="61"/>
      <c r="J53" s="61"/>
      <c r="K53" s="46">
        <f t="shared" si="4"/>
        <v>0</v>
      </c>
    </row>
    <row r="54" spans="1:11" x14ac:dyDescent="0.2">
      <c r="A54" s="77">
        <f>A53+1</f>
        <v>53</v>
      </c>
      <c r="B54" s="26" t="s">
        <v>362</v>
      </c>
      <c r="C54" s="39" t="s">
        <v>8</v>
      </c>
      <c r="D54" s="46">
        <f t="shared" si="2"/>
        <v>0</v>
      </c>
      <c r="E54" s="57"/>
      <c r="F54" s="61"/>
      <c r="G54" s="61"/>
      <c r="H54" s="61"/>
      <c r="I54" s="61"/>
      <c r="J54" s="61"/>
      <c r="K54" s="46">
        <f t="shared" si="4"/>
        <v>0</v>
      </c>
    </row>
    <row r="55" spans="1:11" x14ac:dyDescent="0.2">
      <c r="A55" s="77">
        <v>54</v>
      </c>
      <c r="B55" s="26" t="s">
        <v>274</v>
      </c>
      <c r="C55" s="39" t="s">
        <v>8</v>
      </c>
      <c r="D55" s="46">
        <f t="shared" si="2"/>
        <v>0</v>
      </c>
      <c r="E55" s="57"/>
      <c r="F55" s="61"/>
      <c r="G55" s="61"/>
      <c r="H55" s="61"/>
      <c r="I55" s="61"/>
      <c r="J55" s="61"/>
      <c r="K55" s="46">
        <f t="shared" si="4"/>
        <v>0</v>
      </c>
    </row>
    <row r="56" spans="1:11" x14ac:dyDescent="0.2">
      <c r="A56" s="77">
        <f>A55+1</f>
        <v>55</v>
      </c>
      <c r="B56" s="1" t="s">
        <v>39</v>
      </c>
      <c r="C56" s="5" t="s">
        <v>32</v>
      </c>
      <c r="D56" s="46">
        <f t="shared" si="2"/>
        <v>0</v>
      </c>
      <c r="E56" s="58"/>
      <c r="F56" s="61"/>
      <c r="G56" s="61"/>
      <c r="H56" s="61"/>
      <c r="I56" s="61"/>
      <c r="J56" s="61"/>
      <c r="K56" s="57">
        <v>0</v>
      </c>
    </row>
    <row r="57" spans="1:11" x14ac:dyDescent="0.2">
      <c r="A57" s="77">
        <f>A56+1</f>
        <v>56</v>
      </c>
      <c r="B57" s="26" t="s">
        <v>219</v>
      </c>
      <c r="C57" s="39" t="s">
        <v>79</v>
      </c>
      <c r="D57" s="46">
        <f t="shared" si="2"/>
        <v>0</v>
      </c>
      <c r="E57" s="57"/>
      <c r="F57" s="61"/>
      <c r="G57" s="61"/>
      <c r="H57" s="61"/>
      <c r="I57" s="61"/>
      <c r="J57" s="61"/>
      <c r="K57" s="46">
        <v>0</v>
      </c>
    </row>
  </sheetData>
  <sortState xmlns:xlrd2="http://schemas.microsoft.com/office/spreadsheetml/2017/richdata2" ref="A2:K57">
    <sortCondition descending="1" ref="K3"/>
  </sortState>
  <phoneticPr fontId="1" type="noConversion"/>
  <conditionalFormatting sqref="Q6 Q9 Q12:Q13 E37:F41 E2:F23 H2:H31 F12:F57 G2:G57">
    <cfRule type="cellIs" dxfId="136" priority="41" stopIfTrue="1" operator="equal">
      <formula>3.5</formula>
    </cfRule>
  </conditionalFormatting>
  <conditionalFormatting sqref="R6 R9 R12:R13 H54 G2:H21 G23:H32 H35:H52 H2:H31 G10:G57">
    <cfRule type="cellIs" dxfId="135" priority="42" stopIfTrue="1" operator="equal">
      <formula>2.62</formula>
    </cfRule>
  </conditionalFormatting>
  <conditionalFormatting sqref="S6:T6 P6 S9:T9 P9 P12:P13 S12:T13 I54:J54 J52:J54 I47:I65536 J58:J65536 I2:J52">
    <cfRule type="cellIs" dxfId="134" priority="39" stopIfTrue="1" operator="equal">
      <formula>1.75</formula>
    </cfRule>
  </conditionalFormatting>
  <conditionalFormatting sqref="I2:I57">
    <cfRule type="cellIs" dxfId="133" priority="27" stopIfTrue="1" operator="equal">
      <formula>2.62</formula>
    </cfRule>
  </conditionalFormatting>
  <conditionalFormatting sqref="J2:J41">
    <cfRule type="cellIs" dxfId="132" priority="26" stopIfTrue="1" operator="equal">
      <formula>2.62</formula>
    </cfRule>
  </conditionalFormatting>
  <conditionalFormatting sqref="G47">
    <cfRule type="cellIs" dxfId="131" priority="23" stopIfTrue="1" operator="equal">
      <formula>3.5</formula>
    </cfRule>
  </conditionalFormatting>
  <conditionalFormatting sqref="H38:H40">
    <cfRule type="cellIs" dxfId="130" priority="22" stopIfTrue="1" operator="equal">
      <formula>3.5</formula>
    </cfRule>
  </conditionalFormatting>
  <conditionalFormatting sqref="E45:F45">
    <cfRule type="cellIs" dxfId="129" priority="17" stopIfTrue="1" operator="equal">
      <formula>3.5</formula>
    </cfRule>
  </conditionalFormatting>
  <conditionalFormatting sqref="E46:F46">
    <cfRule type="cellIs" dxfId="128" priority="16" stopIfTrue="1" operator="equal">
      <formula>3.5</formula>
    </cfRule>
  </conditionalFormatting>
  <conditionalFormatting sqref="H56">
    <cfRule type="cellIs" dxfId="127" priority="15" stopIfTrue="1" operator="equal">
      <formula>2.62</formula>
    </cfRule>
  </conditionalFormatting>
  <conditionalFormatting sqref="H56">
    <cfRule type="cellIs" dxfId="126" priority="14" stopIfTrue="1" operator="equal">
      <formula>3.5</formula>
    </cfRule>
  </conditionalFormatting>
  <conditionalFormatting sqref="F2:F37">
    <cfRule type="cellIs" dxfId="125" priority="13" stopIfTrue="1" operator="equal">
      <formula>7.4</formula>
    </cfRule>
  </conditionalFormatting>
  <conditionalFormatting sqref="F6">
    <cfRule type="cellIs" dxfId="124" priority="12" stopIfTrue="1" operator="equal">
      <formula>5.55</formula>
    </cfRule>
  </conditionalFormatting>
  <conditionalFormatting sqref="F6">
    <cfRule type="cellIs" dxfId="123" priority="11" stopIfTrue="1" operator="equal">
      <formula>3.7</formula>
    </cfRule>
  </conditionalFormatting>
  <conditionalFormatting sqref="F2:F7 F12:F37">
    <cfRule type="cellIs" dxfId="122" priority="10" stopIfTrue="1" operator="equal">
      <formula>16.66</formula>
    </cfRule>
  </conditionalFormatting>
  <conditionalFormatting sqref="F11">
    <cfRule type="cellIs" dxfId="121" priority="9" stopIfTrue="1" operator="equal">
      <formula>16.66</formula>
    </cfRule>
  </conditionalFormatting>
  <conditionalFormatting sqref="F2:F8">
    <cfRule type="cellIs" dxfId="120" priority="8" stopIfTrue="1" operator="equal">
      <formula>66.66</formula>
    </cfRule>
  </conditionalFormatting>
  <conditionalFormatting sqref="F2:F37">
    <cfRule type="cellIs" dxfId="119" priority="7" stopIfTrue="1" operator="equal">
      <formula>66.66</formula>
    </cfRule>
  </conditionalFormatting>
  <conditionalFormatting sqref="F38:F57">
    <cfRule type="cellIs" dxfId="118" priority="6" stopIfTrue="1" operator="equal">
      <formula>2.62</formula>
    </cfRule>
  </conditionalFormatting>
  <conditionalFormatting sqref="F47">
    <cfRule type="cellIs" dxfId="117" priority="5" stopIfTrue="1" operator="equal">
      <formula>3.5</formula>
    </cfRule>
  </conditionalFormatting>
  <conditionalFormatting sqref="F12:F37">
    <cfRule type="cellIs" dxfId="116" priority="4" stopIfTrue="1" operator="equal">
      <formula>66.66</formula>
    </cfRule>
  </conditionalFormatting>
  <conditionalFormatting sqref="K2:K56">
    <cfRule type="cellIs" dxfId="115" priority="3" stopIfTrue="1" operator="equal">
      <formula>3.5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56"/>
  </sheetPr>
  <dimension ref="A1:K52"/>
  <sheetViews>
    <sheetView showGridLines="0" workbookViewId="0">
      <pane ySplit="1" topLeftCell="A2" activePane="bottomLeft" state="frozen"/>
      <selection pane="bottomLeft" activeCell="A34" sqref="A34"/>
    </sheetView>
  </sheetViews>
  <sheetFormatPr defaultColWidth="11.42578125" defaultRowHeight="12.75" x14ac:dyDescent="0.2"/>
  <cols>
    <col min="1" max="1" width="9.140625" style="6" customWidth="1"/>
    <col min="2" max="2" width="18.140625" style="2" customWidth="1"/>
    <col min="3" max="3" width="14" style="7" customWidth="1"/>
    <col min="4" max="5" width="13.28515625" style="7" customWidth="1"/>
    <col min="6" max="6" width="13.140625" style="7" customWidth="1"/>
    <col min="7" max="9" width="11.140625" style="37" customWidth="1"/>
    <col min="10" max="10" width="11.28515625" style="37" customWidth="1"/>
    <col min="11" max="16384" width="11.42578125" style="2"/>
  </cols>
  <sheetData>
    <row r="1" spans="1:11" ht="75.75" customHeight="1" x14ac:dyDescent="0.25">
      <c r="A1" s="53" t="s">
        <v>41</v>
      </c>
      <c r="B1" s="53" t="s">
        <v>85</v>
      </c>
      <c r="C1" s="53" t="s">
        <v>2</v>
      </c>
      <c r="D1" s="54" t="s">
        <v>1</v>
      </c>
      <c r="E1" s="56" t="s">
        <v>380</v>
      </c>
      <c r="F1" s="56" t="s">
        <v>381</v>
      </c>
      <c r="G1" s="56" t="s">
        <v>382</v>
      </c>
      <c r="H1" s="56" t="s">
        <v>383</v>
      </c>
      <c r="I1" s="56" t="s">
        <v>384</v>
      </c>
      <c r="J1" s="56" t="s">
        <v>385</v>
      </c>
      <c r="K1" s="54" t="s">
        <v>0</v>
      </c>
    </row>
    <row r="2" spans="1:11" x14ac:dyDescent="0.2">
      <c r="A2" s="3">
        <v>1</v>
      </c>
      <c r="B2" s="28" t="s">
        <v>289</v>
      </c>
      <c r="C2" s="44" t="s">
        <v>58</v>
      </c>
      <c r="D2" s="46">
        <f>COUNTIF(E2:J2,"&gt;0")</f>
        <v>1</v>
      </c>
      <c r="E2" s="57">
        <v>1200</v>
      </c>
      <c r="F2" s="61"/>
      <c r="G2" s="58"/>
      <c r="H2" s="58"/>
      <c r="I2" s="58"/>
      <c r="J2" s="58"/>
      <c r="K2" s="46">
        <v>1200</v>
      </c>
    </row>
    <row r="3" spans="1:11" x14ac:dyDescent="0.2">
      <c r="A3" s="3">
        <v>2</v>
      </c>
      <c r="B3" s="26" t="s">
        <v>309</v>
      </c>
      <c r="C3" s="39" t="s">
        <v>83</v>
      </c>
      <c r="D3" s="46">
        <f>COUNTIF(E3:J3,"&gt;0")</f>
        <v>1</v>
      </c>
      <c r="E3" s="57">
        <v>840</v>
      </c>
      <c r="F3" s="61"/>
      <c r="G3" s="58"/>
      <c r="H3" s="57"/>
      <c r="I3" s="38"/>
      <c r="J3" s="58"/>
      <c r="K3" s="46">
        <v>840</v>
      </c>
    </row>
    <row r="4" spans="1:11" x14ac:dyDescent="0.2">
      <c r="A4" s="3">
        <f>A3+1</f>
        <v>3</v>
      </c>
      <c r="B4" s="26" t="s">
        <v>284</v>
      </c>
      <c r="C4" s="39" t="s">
        <v>97</v>
      </c>
      <c r="D4" s="46">
        <f>COUNTIF(E4:J4,"&gt;0")</f>
        <v>1</v>
      </c>
      <c r="E4" s="57">
        <v>540</v>
      </c>
      <c r="F4" s="61"/>
      <c r="G4" s="58"/>
      <c r="H4" s="58"/>
      <c r="I4" s="58"/>
      <c r="J4" s="58"/>
      <c r="K4" s="46">
        <v>540</v>
      </c>
    </row>
    <row r="5" spans="1:11" x14ac:dyDescent="0.2">
      <c r="A5" s="3">
        <f>A4+1</f>
        <v>4</v>
      </c>
      <c r="B5" s="26" t="s">
        <v>333</v>
      </c>
      <c r="C5" s="39" t="s">
        <v>58</v>
      </c>
      <c r="D5" s="46">
        <f>COUNTIF(E5:J5,"&gt;0")</f>
        <v>1</v>
      </c>
      <c r="E5" s="57">
        <v>540</v>
      </c>
      <c r="F5" s="61"/>
      <c r="G5" s="57"/>
      <c r="H5" s="57"/>
      <c r="I5" s="58"/>
      <c r="J5" s="58"/>
      <c r="K5" s="46">
        <v>540</v>
      </c>
    </row>
    <row r="6" spans="1:11" x14ac:dyDescent="0.2">
      <c r="A6" s="3">
        <v>5</v>
      </c>
      <c r="B6" s="26" t="s">
        <v>291</v>
      </c>
      <c r="C6" s="39" t="s">
        <v>216</v>
      </c>
      <c r="D6" s="46">
        <v>1</v>
      </c>
      <c r="E6" s="57">
        <v>345</v>
      </c>
      <c r="F6" s="58"/>
      <c r="G6" s="57"/>
      <c r="H6" s="57"/>
      <c r="I6" s="58"/>
      <c r="J6" s="58"/>
      <c r="K6" s="46">
        <v>345</v>
      </c>
    </row>
    <row r="7" spans="1:11" x14ac:dyDescent="0.2">
      <c r="A7" s="3">
        <v>6</v>
      </c>
      <c r="B7" s="26" t="s">
        <v>310</v>
      </c>
      <c r="C7" s="39" t="s">
        <v>83</v>
      </c>
      <c r="D7" s="46">
        <f t="shared" ref="D7:D17" si="0">COUNTIF(E7:J7,"&gt;0")</f>
        <v>1</v>
      </c>
      <c r="E7" s="57">
        <v>345</v>
      </c>
      <c r="F7" s="61"/>
      <c r="G7" s="58"/>
      <c r="H7" s="57"/>
      <c r="I7" s="58"/>
      <c r="J7" s="58"/>
      <c r="K7" s="46">
        <v>345</v>
      </c>
    </row>
    <row r="8" spans="1:11" x14ac:dyDescent="0.2">
      <c r="A8" s="3">
        <f>A7+1</f>
        <v>7</v>
      </c>
      <c r="B8" s="28" t="s">
        <v>334</v>
      </c>
      <c r="C8" s="44" t="s">
        <v>73</v>
      </c>
      <c r="D8" s="46">
        <f t="shared" si="0"/>
        <v>1</v>
      </c>
      <c r="E8" s="57">
        <v>345</v>
      </c>
      <c r="F8" s="61"/>
      <c r="G8" s="58"/>
      <c r="H8" s="57"/>
      <c r="I8" s="58"/>
      <c r="J8" s="58"/>
      <c r="K8" s="46">
        <v>345</v>
      </c>
    </row>
    <row r="9" spans="1:11" x14ac:dyDescent="0.2">
      <c r="A9" s="3">
        <f>A8+1</f>
        <v>8</v>
      </c>
      <c r="B9" s="28" t="s">
        <v>341</v>
      </c>
      <c r="C9" s="39" t="s">
        <v>83</v>
      </c>
      <c r="D9" s="46">
        <f t="shared" si="0"/>
        <v>1</v>
      </c>
      <c r="E9" s="57">
        <v>345</v>
      </c>
      <c r="F9" s="61"/>
      <c r="G9" s="58"/>
      <c r="H9" s="58"/>
      <c r="I9" s="58"/>
      <c r="J9" s="58"/>
      <c r="K9" s="46">
        <v>345</v>
      </c>
    </row>
    <row r="10" spans="1:11" x14ac:dyDescent="0.2">
      <c r="A10" s="3">
        <v>9</v>
      </c>
      <c r="B10" s="28" t="s">
        <v>393</v>
      </c>
      <c r="C10" s="44" t="s">
        <v>86</v>
      </c>
      <c r="D10" s="46">
        <f t="shared" si="0"/>
        <v>1</v>
      </c>
      <c r="E10" s="57">
        <v>247</v>
      </c>
      <c r="F10" s="61"/>
      <c r="G10" s="58"/>
      <c r="H10" s="58"/>
      <c r="I10" s="58"/>
      <c r="J10" s="58"/>
      <c r="K10" s="46">
        <v>247</v>
      </c>
    </row>
    <row r="11" spans="1:11" x14ac:dyDescent="0.2">
      <c r="A11" s="3">
        <v>10</v>
      </c>
      <c r="B11" s="27" t="s">
        <v>168</v>
      </c>
      <c r="C11" s="39" t="s">
        <v>68</v>
      </c>
      <c r="D11" s="46">
        <f t="shared" si="0"/>
        <v>1</v>
      </c>
      <c r="E11" s="57">
        <v>247</v>
      </c>
      <c r="F11" s="61"/>
      <c r="G11" s="57"/>
      <c r="H11" s="57"/>
      <c r="I11" s="58"/>
      <c r="J11" s="58"/>
      <c r="K11" s="46">
        <v>247</v>
      </c>
    </row>
    <row r="12" spans="1:11" x14ac:dyDescent="0.2">
      <c r="A12" s="3">
        <f>A11+1</f>
        <v>11</v>
      </c>
      <c r="B12" s="27" t="s">
        <v>37</v>
      </c>
      <c r="C12" s="39" t="s">
        <v>315</v>
      </c>
      <c r="D12" s="46">
        <f t="shared" si="0"/>
        <v>0</v>
      </c>
      <c r="E12" s="57"/>
      <c r="F12" s="61"/>
      <c r="G12" s="58"/>
      <c r="H12" s="58"/>
      <c r="I12" s="58"/>
      <c r="J12" s="58"/>
      <c r="K12" s="46">
        <f>COUNTIF(L12:Q12,"&gt;0")</f>
        <v>0</v>
      </c>
    </row>
    <row r="13" spans="1:11" x14ac:dyDescent="0.2">
      <c r="A13" s="3">
        <f>A12+1</f>
        <v>12</v>
      </c>
      <c r="B13" s="26" t="s">
        <v>173</v>
      </c>
      <c r="C13" s="39" t="s">
        <v>97</v>
      </c>
      <c r="D13" s="46">
        <f t="shared" si="0"/>
        <v>0</v>
      </c>
      <c r="E13" s="57"/>
      <c r="F13" s="61"/>
      <c r="G13" s="58"/>
      <c r="H13" s="57"/>
      <c r="I13" s="58"/>
      <c r="J13" s="58"/>
      <c r="K13" s="46">
        <f>COUNTIF(L13:Q13,"&gt;0")</f>
        <v>0</v>
      </c>
    </row>
    <row r="14" spans="1:11" x14ac:dyDescent="0.2">
      <c r="A14" s="3">
        <v>13</v>
      </c>
      <c r="B14" s="28" t="s">
        <v>230</v>
      </c>
      <c r="C14" s="44" t="s">
        <v>97</v>
      </c>
      <c r="D14" s="46">
        <f t="shared" si="0"/>
        <v>0</v>
      </c>
      <c r="E14" s="46"/>
      <c r="F14" s="61"/>
      <c r="G14" s="58"/>
      <c r="H14" s="58"/>
      <c r="I14" s="58"/>
      <c r="J14" s="58"/>
      <c r="K14" s="46">
        <v>0</v>
      </c>
    </row>
    <row r="15" spans="1:11" x14ac:dyDescent="0.2">
      <c r="A15" s="3">
        <v>14</v>
      </c>
      <c r="B15" s="27" t="s">
        <v>160</v>
      </c>
      <c r="C15" s="39" t="s">
        <v>8</v>
      </c>
      <c r="D15" s="46">
        <f t="shared" si="0"/>
        <v>0</v>
      </c>
      <c r="E15" s="57"/>
      <c r="F15" s="61"/>
      <c r="G15" s="57"/>
      <c r="H15" s="57"/>
      <c r="I15" s="58"/>
      <c r="J15" s="58"/>
      <c r="K15" s="46">
        <v>0</v>
      </c>
    </row>
    <row r="16" spans="1:11" x14ac:dyDescent="0.2">
      <c r="A16" s="3">
        <f>A15+1</f>
        <v>15</v>
      </c>
      <c r="B16" s="27" t="s">
        <v>352</v>
      </c>
      <c r="C16" s="39" t="s">
        <v>73</v>
      </c>
      <c r="D16" s="46">
        <f t="shared" si="0"/>
        <v>0</v>
      </c>
      <c r="E16" s="46"/>
      <c r="F16" s="61"/>
      <c r="G16" s="58"/>
      <c r="H16" s="58"/>
      <c r="I16" s="58"/>
      <c r="J16" s="58"/>
      <c r="K16" s="46">
        <v>0</v>
      </c>
    </row>
    <row r="17" spans="1:11" x14ac:dyDescent="0.2">
      <c r="A17" s="3">
        <f>A16+1</f>
        <v>16</v>
      </c>
      <c r="B17" s="27" t="s">
        <v>154</v>
      </c>
      <c r="C17" s="39" t="s">
        <v>3</v>
      </c>
      <c r="D17" s="46">
        <f t="shared" si="0"/>
        <v>0</v>
      </c>
      <c r="E17" s="57"/>
      <c r="F17" s="61"/>
      <c r="G17" s="58"/>
      <c r="H17" s="57"/>
      <c r="I17" s="58"/>
      <c r="J17" s="58"/>
      <c r="K17" s="46">
        <v>0</v>
      </c>
    </row>
    <row r="18" spans="1:11" x14ac:dyDescent="0.2">
      <c r="A18" s="3">
        <v>17</v>
      </c>
      <c r="B18" s="28" t="s">
        <v>293</v>
      </c>
      <c r="C18" s="44" t="s">
        <v>216</v>
      </c>
      <c r="D18" s="46">
        <v>0</v>
      </c>
      <c r="E18" s="57"/>
      <c r="F18" s="58"/>
      <c r="G18" s="58"/>
      <c r="H18" s="58"/>
      <c r="I18" s="58"/>
      <c r="J18" s="58"/>
      <c r="K18" s="46">
        <v>0</v>
      </c>
    </row>
    <row r="19" spans="1:11" x14ac:dyDescent="0.2">
      <c r="A19" s="3">
        <f t="shared" ref="A19:A27" si="1">A18+1</f>
        <v>18</v>
      </c>
      <c r="B19" s="28" t="s">
        <v>335</v>
      </c>
      <c r="C19" s="44" t="s">
        <v>7</v>
      </c>
      <c r="D19" s="46">
        <f t="shared" ref="D19:D27" si="2">COUNTIF(E19:J19,"&gt;0")</f>
        <v>0</v>
      </c>
      <c r="E19" s="57"/>
      <c r="F19" s="61"/>
      <c r="G19" s="41"/>
      <c r="H19" s="57"/>
      <c r="I19" s="58"/>
      <c r="J19" s="58"/>
      <c r="K19" s="46">
        <v>0</v>
      </c>
    </row>
    <row r="20" spans="1:11" x14ac:dyDescent="0.2">
      <c r="A20" s="3">
        <f t="shared" si="1"/>
        <v>19</v>
      </c>
      <c r="B20" s="28" t="s">
        <v>127</v>
      </c>
      <c r="C20" s="44" t="s">
        <v>7</v>
      </c>
      <c r="D20" s="46">
        <f t="shared" si="2"/>
        <v>0</v>
      </c>
      <c r="E20" s="57"/>
      <c r="F20" s="61"/>
      <c r="G20" s="57"/>
      <c r="H20" s="58"/>
      <c r="I20" s="58"/>
      <c r="J20" s="58"/>
      <c r="K20" s="46">
        <v>0</v>
      </c>
    </row>
    <row r="21" spans="1:11" x14ac:dyDescent="0.2">
      <c r="A21" s="3">
        <f t="shared" si="1"/>
        <v>20</v>
      </c>
      <c r="B21" s="28" t="s">
        <v>169</v>
      </c>
      <c r="C21" s="39" t="s">
        <v>97</v>
      </c>
      <c r="D21" s="46">
        <f t="shared" si="2"/>
        <v>0</v>
      </c>
      <c r="E21" s="57"/>
      <c r="F21" s="61"/>
      <c r="G21" s="57"/>
      <c r="H21" s="57"/>
      <c r="I21" s="58"/>
      <c r="J21" s="58"/>
      <c r="K21" s="46">
        <f t="shared" ref="K21:K27" si="3">COUNTIF(L21:Q21,"&gt;0")</f>
        <v>0</v>
      </c>
    </row>
    <row r="22" spans="1:11" x14ac:dyDescent="0.2">
      <c r="A22" s="3">
        <f t="shared" si="1"/>
        <v>21</v>
      </c>
      <c r="B22" s="27" t="s">
        <v>332</v>
      </c>
      <c r="C22" s="39" t="s">
        <v>58</v>
      </c>
      <c r="D22" s="46">
        <f t="shared" si="2"/>
        <v>0</v>
      </c>
      <c r="E22" s="46"/>
      <c r="F22" s="61"/>
      <c r="G22" s="38"/>
      <c r="H22" s="57"/>
      <c r="I22" s="38"/>
      <c r="J22" s="58"/>
      <c r="K22" s="46">
        <f t="shared" si="3"/>
        <v>0</v>
      </c>
    </row>
    <row r="23" spans="1:11" x14ac:dyDescent="0.2">
      <c r="A23" s="3">
        <f t="shared" si="1"/>
        <v>22</v>
      </c>
      <c r="B23" s="26" t="s">
        <v>81</v>
      </c>
      <c r="C23" s="39" t="s">
        <v>7</v>
      </c>
      <c r="D23" s="46">
        <f t="shared" si="2"/>
        <v>0</v>
      </c>
      <c r="E23" s="57"/>
      <c r="F23" s="61"/>
      <c r="G23" s="57"/>
      <c r="H23" s="57"/>
      <c r="I23" s="58"/>
      <c r="J23" s="58"/>
      <c r="K23" s="46">
        <f t="shared" si="3"/>
        <v>0</v>
      </c>
    </row>
    <row r="24" spans="1:11" x14ac:dyDescent="0.2">
      <c r="A24" s="3">
        <f t="shared" si="1"/>
        <v>23</v>
      </c>
      <c r="B24" s="27" t="s">
        <v>305</v>
      </c>
      <c r="C24" s="39" t="s">
        <v>124</v>
      </c>
      <c r="D24" s="46">
        <f t="shared" si="2"/>
        <v>0</v>
      </c>
      <c r="E24" s="46"/>
      <c r="F24" s="61"/>
      <c r="G24" s="58"/>
      <c r="H24" s="57"/>
      <c r="I24" s="58"/>
      <c r="J24" s="58"/>
      <c r="K24" s="46">
        <f t="shared" si="3"/>
        <v>0</v>
      </c>
    </row>
    <row r="25" spans="1:11" x14ac:dyDescent="0.2">
      <c r="A25" s="3">
        <f t="shared" si="1"/>
        <v>24</v>
      </c>
      <c r="B25" s="28" t="s">
        <v>268</v>
      </c>
      <c r="C25" s="44" t="s">
        <v>3</v>
      </c>
      <c r="D25" s="46">
        <f t="shared" si="2"/>
        <v>0</v>
      </c>
      <c r="E25" s="46"/>
      <c r="F25" s="61"/>
      <c r="G25" s="58"/>
      <c r="H25" s="58"/>
      <c r="I25" s="58"/>
      <c r="J25" s="58"/>
      <c r="K25" s="46">
        <f t="shared" si="3"/>
        <v>0</v>
      </c>
    </row>
    <row r="26" spans="1:11" x14ac:dyDescent="0.2">
      <c r="A26" s="3">
        <f t="shared" si="1"/>
        <v>25</v>
      </c>
      <c r="B26" s="27" t="s">
        <v>353</v>
      </c>
      <c r="C26" s="39" t="s">
        <v>3</v>
      </c>
      <c r="D26" s="46">
        <f t="shared" si="2"/>
        <v>0</v>
      </c>
      <c r="E26" s="57"/>
      <c r="F26" s="61"/>
      <c r="G26" s="58"/>
      <c r="H26" s="57"/>
      <c r="I26" s="58"/>
      <c r="J26" s="58"/>
      <c r="K26" s="46">
        <f t="shared" si="3"/>
        <v>0</v>
      </c>
    </row>
    <row r="27" spans="1:11" x14ac:dyDescent="0.2">
      <c r="A27" s="3">
        <f t="shared" si="1"/>
        <v>26</v>
      </c>
      <c r="B27" s="26" t="s">
        <v>310</v>
      </c>
      <c r="C27" s="39" t="s">
        <v>14</v>
      </c>
      <c r="D27" s="46">
        <f t="shared" si="2"/>
        <v>0</v>
      </c>
      <c r="E27" s="57"/>
      <c r="F27" s="61"/>
      <c r="G27" s="58"/>
      <c r="H27" s="58"/>
      <c r="I27" s="58"/>
      <c r="J27" s="58"/>
      <c r="K27" s="46">
        <f t="shared" si="3"/>
        <v>0</v>
      </c>
    </row>
    <row r="28" spans="1:11" x14ac:dyDescent="0.2">
      <c r="A28" s="3">
        <v>27</v>
      </c>
      <c r="B28" s="26" t="s">
        <v>294</v>
      </c>
      <c r="C28" s="39" t="s">
        <v>256</v>
      </c>
      <c r="D28" s="46">
        <v>0</v>
      </c>
      <c r="E28" s="57"/>
      <c r="F28" s="57"/>
      <c r="G28" s="58"/>
      <c r="H28" s="58"/>
      <c r="I28" s="58"/>
      <c r="J28" s="58"/>
      <c r="K28" s="46">
        <v>0</v>
      </c>
    </row>
    <row r="29" spans="1:11" x14ac:dyDescent="0.2">
      <c r="A29" s="3">
        <f>A28+1</f>
        <v>28</v>
      </c>
      <c r="B29" s="26" t="s">
        <v>92</v>
      </c>
      <c r="C29" s="39" t="s">
        <v>79</v>
      </c>
      <c r="D29" s="46">
        <f>COUNTIF(E29:J29,"&gt;0")</f>
        <v>0</v>
      </c>
      <c r="E29" s="57"/>
      <c r="F29" s="61"/>
      <c r="G29" s="57"/>
      <c r="H29" s="57"/>
      <c r="I29" s="58"/>
      <c r="J29" s="58"/>
      <c r="K29" s="46">
        <f>COUNTIF(L29:Q29,"&gt;0")</f>
        <v>0</v>
      </c>
    </row>
    <row r="30" spans="1:11" x14ac:dyDescent="0.2">
      <c r="A30" s="3">
        <f>A29+1</f>
        <v>29</v>
      </c>
      <c r="B30" s="28" t="s">
        <v>198</v>
      </c>
      <c r="C30" s="44" t="s">
        <v>15</v>
      </c>
      <c r="D30" s="46">
        <f>COUNTIF(E30:J30,"&gt;0")</f>
        <v>0</v>
      </c>
      <c r="E30" s="57"/>
      <c r="F30" s="61"/>
      <c r="G30" s="57"/>
      <c r="H30" s="57"/>
      <c r="I30" s="58"/>
      <c r="J30" s="58"/>
      <c r="K30" s="46">
        <f>COUNTIF(L30:Q30,"&gt;0")</f>
        <v>0</v>
      </c>
    </row>
    <row r="31" spans="1:11" x14ac:dyDescent="0.2">
      <c r="A31" s="3">
        <v>30</v>
      </c>
      <c r="B31" s="28" t="s">
        <v>316</v>
      </c>
      <c r="C31" s="44" t="s">
        <v>15</v>
      </c>
      <c r="D31" s="46">
        <f>COUNTIF(E31:J31,"&gt;0")</f>
        <v>0</v>
      </c>
      <c r="E31" s="57"/>
      <c r="F31" s="61"/>
      <c r="G31" s="57"/>
      <c r="H31" s="57"/>
      <c r="I31" s="58"/>
      <c r="J31" s="58"/>
      <c r="K31" s="46">
        <f>COUNTIF(L31:Q31,"&gt;0")</f>
        <v>0</v>
      </c>
    </row>
    <row r="32" spans="1:11" x14ac:dyDescent="0.2">
      <c r="A32" s="3">
        <v>31</v>
      </c>
      <c r="B32" s="28" t="s">
        <v>290</v>
      </c>
      <c r="C32" s="44" t="s">
        <v>122</v>
      </c>
      <c r="D32" s="46">
        <v>0</v>
      </c>
      <c r="E32" s="57"/>
      <c r="F32" s="61"/>
      <c r="G32" s="58"/>
      <c r="H32" s="38"/>
      <c r="I32" s="58"/>
      <c r="J32" s="58"/>
      <c r="K32" s="46">
        <v>0</v>
      </c>
    </row>
    <row r="33" spans="1:11" x14ac:dyDescent="0.2">
      <c r="A33" s="3">
        <v>32</v>
      </c>
      <c r="B33" s="28" t="s">
        <v>292</v>
      </c>
      <c r="C33" s="44" t="s">
        <v>58</v>
      </c>
      <c r="D33" s="46">
        <v>0</v>
      </c>
      <c r="E33" s="57"/>
      <c r="F33" s="57"/>
      <c r="G33" s="58"/>
      <c r="H33" s="58"/>
      <c r="I33" s="58"/>
      <c r="J33" s="58"/>
      <c r="K33" s="46">
        <v>0</v>
      </c>
    </row>
    <row r="34" spans="1:11" x14ac:dyDescent="0.2">
      <c r="A34" s="3">
        <f>A33+1</f>
        <v>33</v>
      </c>
      <c r="B34" s="26" t="s">
        <v>367</v>
      </c>
      <c r="C34" s="39" t="s">
        <v>7</v>
      </c>
      <c r="D34" s="46">
        <f t="shared" ref="D34:D49" si="4">COUNTIF(E34:J34,"&gt;0")</f>
        <v>0</v>
      </c>
      <c r="E34" s="46"/>
      <c r="F34" s="61"/>
      <c r="G34" s="58"/>
      <c r="H34" s="58"/>
      <c r="I34" s="58"/>
      <c r="J34" s="58"/>
      <c r="K34" s="46">
        <f t="shared" ref="K34:K49" si="5">COUNTIF(L34:Q34,"&gt;0")</f>
        <v>0</v>
      </c>
    </row>
    <row r="35" spans="1:11" x14ac:dyDescent="0.2">
      <c r="A35" s="3">
        <f>A34+1</f>
        <v>34</v>
      </c>
      <c r="B35" s="28" t="s">
        <v>276</v>
      </c>
      <c r="C35" s="44" t="s">
        <v>8</v>
      </c>
      <c r="D35" s="46">
        <f t="shared" si="4"/>
        <v>0</v>
      </c>
      <c r="E35" s="57"/>
      <c r="F35" s="61"/>
      <c r="G35" s="58"/>
      <c r="H35" s="57"/>
      <c r="I35" s="58"/>
      <c r="J35" s="58"/>
      <c r="K35" s="46">
        <f t="shared" si="5"/>
        <v>0</v>
      </c>
    </row>
    <row r="36" spans="1:11" x14ac:dyDescent="0.2">
      <c r="A36" s="3">
        <f>A35+1</f>
        <v>35</v>
      </c>
      <c r="B36" s="26" t="s">
        <v>275</v>
      </c>
      <c r="C36" s="39" t="s">
        <v>7</v>
      </c>
      <c r="D36" s="46">
        <f t="shared" si="4"/>
        <v>0</v>
      </c>
      <c r="E36" s="46"/>
      <c r="F36" s="61"/>
      <c r="G36" s="58"/>
      <c r="H36" s="58"/>
      <c r="I36" s="58"/>
      <c r="J36" s="58"/>
      <c r="K36" s="46">
        <f t="shared" si="5"/>
        <v>0</v>
      </c>
    </row>
    <row r="37" spans="1:11" x14ac:dyDescent="0.2">
      <c r="A37" s="3">
        <f>A36+1</f>
        <v>36</v>
      </c>
      <c r="B37" s="27" t="s">
        <v>207</v>
      </c>
      <c r="C37" s="39" t="s">
        <v>7</v>
      </c>
      <c r="D37" s="46">
        <f t="shared" si="4"/>
        <v>0</v>
      </c>
      <c r="E37" s="57"/>
      <c r="F37" s="61"/>
      <c r="G37" s="58"/>
      <c r="H37" s="58"/>
      <c r="I37" s="58"/>
      <c r="J37" s="58"/>
      <c r="K37" s="46">
        <f t="shared" si="5"/>
        <v>0</v>
      </c>
    </row>
    <row r="38" spans="1:11" x14ac:dyDescent="0.2">
      <c r="A38" s="3">
        <v>37</v>
      </c>
      <c r="B38" s="27" t="s">
        <v>119</v>
      </c>
      <c r="C38" s="39" t="s">
        <v>73</v>
      </c>
      <c r="D38" s="46">
        <f t="shared" si="4"/>
        <v>0</v>
      </c>
      <c r="E38" s="57"/>
      <c r="F38" s="61"/>
      <c r="G38" s="57"/>
      <c r="H38" s="57"/>
      <c r="I38" s="38"/>
      <c r="J38" s="58"/>
      <c r="K38" s="46">
        <f t="shared" si="5"/>
        <v>0</v>
      </c>
    </row>
    <row r="39" spans="1:11" x14ac:dyDescent="0.2">
      <c r="A39" s="3">
        <f>A38+1</f>
        <v>38</v>
      </c>
      <c r="B39" s="28" t="s">
        <v>98</v>
      </c>
      <c r="C39" s="44" t="s">
        <v>79</v>
      </c>
      <c r="D39" s="46">
        <f t="shared" si="4"/>
        <v>0</v>
      </c>
      <c r="E39" s="46"/>
      <c r="F39" s="61"/>
      <c r="G39" s="58"/>
      <c r="H39" s="38"/>
      <c r="I39" s="58"/>
      <c r="J39" s="58"/>
      <c r="K39" s="46">
        <f t="shared" si="5"/>
        <v>0</v>
      </c>
    </row>
    <row r="40" spans="1:11" x14ac:dyDescent="0.2">
      <c r="A40" s="3">
        <f>A39+1</f>
        <v>39</v>
      </c>
      <c r="B40" s="27" t="s">
        <v>267</v>
      </c>
      <c r="C40" s="39" t="s">
        <v>14</v>
      </c>
      <c r="D40" s="46">
        <f t="shared" si="4"/>
        <v>0</v>
      </c>
      <c r="E40" s="57"/>
      <c r="F40" s="61"/>
      <c r="G40" s="57"/>
      <c r="H40" s="57"/>
      <c r="I40" s="58"/>
      <c r="J40" s="58"/>
      <c r="K40" s="46">
        <f t="shared" si="5"/>
        <v>0</v>
      </c>
    </row>
    <row r="41" spans="1:11" x14ac:dyDescent="0.2">
      <c r="A41" s="3">
        <f>A40+1</f>
        <v>40</v>
      </c>
      <c r="B41" s="26" t="s">
        <v>231</v>
      </c>
      <c r="C41" s="39" t="s">
        <v>14</v>
      </c>
      <c r="D41" s="46">
        <f t="shared" si="4"/>
        <v>0</v>
      </c>
      <c r="E41" s="57"/>
      <c r="F41" s="61"/>
      <c r="G41" s="57"/>
      <c r="H41" s="57"/>
      <c r="I41" s="58"/>
      <c r="J41" s="58"/>
      <c r="K41" s="46">
        <f t="shared" si="5"/>
        <v>0</v>
      </c>
    </row>
    <row r="42" spans="1:11" x14ac:dyDescent="0.2">
      <c r="A42" s="3">
        <v>41</v>
      </c>
      <c r="B42" s="28" t="s">
        <v>245</v>
      </c>
      <c r="C42" s="39" t="s">
        <v>221</v>
      </c>
      <c r="D42" s="46">
        <f t="shared" si="4"/>
        <v>0</v>
      </c>
      <c r="E42" s="57"/>
      <c r="F42" s="61"/>
      <c r="G42" s="57"/>
      <c r="H42" s="57"/>
      <c r="I42" s="58"/>
      <c r="J42" s="58"/>
      <c r="K42" s="46">
        <f t="shared" si="5"/>
        <v>0</v>
      </c>
    </row>
    <row r="43" spans="1:11" x14ac:dyDescent="0.2">
      <c r="A43" s="3">
        <f>A42+1</f>
        <v>42</v>
      </c>
      <c r="B43" s="26" t="s">
        <v>258</v>
      </c>
      <c r="C43" s="39" t="s">
        <v>259</v>
      </c>
      <c r="D43" s="46">
        <f t="shared" si="4"/>
        <v>0</v>
      </c>
      <c r="E43" s="46"/>
      <c r="F43" s="42"/>
      <c r="G43" s="58"/>
      <c r="H43" s="57"/>
      <c r="I43" s="58"/>
      <c r="J43" s="58"/>
      <c r="K43" s="46">
        <f t="shared" si="5"/>
        <v>0</v>
      </c>
    </row>
    <row r="44" spans="1:11" x14ac:dyDescent="0.2">
      <c r="A44" s="3">
        <f>A43+1</f>
        <v>43</v>
      </c>
      <c r="B44" s="29" t="s">
        <v>269</v>
      </c>
      <c r="C44" s="39" t="s">
        <v>14</v>
      </c>
      <c r="D44" s="46">
        <f t="shared" si="4"/>
        <v>0</v>
      </c>
      <c r="E44" s="57"/>
      <c r="F44" s="61"/>
      <c r="G44" s="57"/>
      <c r="H44" s="57"/>
      <c r="I44" s="58"/>
      <c r="J44" s="58"/>
      <c r="K44" s="46">
        <f t="shared" si="5"/>
        <v>0</v>
      </c>
    </row>
    <row r="45" spans="1:11" x14ac:dyDescent="0.2">
      <c r="A45" s="3">
        <f>A44+1</f>
        <v>44</v>
      </c>
      <c r="B45" s="28" t="s">
        <v>277</v>
      </c>
      <c r="C45" s="44" t="s">
        <v>8</v>
      </c>
      <c r="D45" s="46">
        <f t="shared" si="4"/>
        <v>0</v>
      </c>
      <c r="E45" s="57"/>
      <c r="F45" s="68"/>
      <c r="G45" s="57"/>
      <c r="H45" s="57"/>
      <c r="I45" s="58"/>
      <c r="J45" s="58"/>
      <c r="K45" s="46">
        <f t="shared" si="5"/>
        <v>0</v>
      </c>
    </row>
    <row r="46" spans="1:11" x14ac:dyDescent="0.2">
      <c r="A46" s="3">
        <v>45</v>
      </c>
      <c r="B46" s="28" t="s">
        <v>105</v>
      </c>
      <c r="C46" s="44" t="s">
        <v>7</v>
      </c>
      <c r="D46" s="46">
        <f t="shared" si="4"/>
        <v>0</v>
      </c>
      <c r="E46" s="46"/>
      <c r="F46" s="61"/>
      <c r="G46" s="58"/>
      <c r="H46" s="58"/>
      <c r="I46" s="58"/>
      <c r="J46" s="58"/>
      <c r="K46" s="46">
        <f t="shared" si="5"/>
        <v>0</v>
      </c>
    </row>
    <row r="47" spans="1:11" x14ac:dyDescent="0.2">
      <c r="A47" s="3">
        <f>A46+1</f>
        <v>46</v>
      </c>
      <c r="B47" s="28" t="s">
        <v>62</v>
      </c>
      <c r="C47" s="44" t="s">
        <v>14</v>
      </c>
      <c r="D47" s="46">
        <f t="shared" si="4"/>
        <v>0</v>
      </c>
      <c r="E47" s="57"/>
      <c r="F47" s="61"/>
      <c r="G47" s="57"/>
      <c r="H47" s="57"/>
      <c r="I47" s="58"/>
      <c r="J47" s="58"/>
      <c r="K47" s="46">
        <f t="shared" si="5"/>
        <v>0</v>
      </c>
    </row>
    <row r="48" spans="1:11" x14ac:dyDescent="0.2">
      <c r="A48" s="3">
        <v>47</v>
      </c>
      <c r="B48" s="28" t="s">
        <v>151</v>
      </c>
      <c r="C48" s="39" t="s">
        <v>204</v>
      </c>
      <c r="D48" s="46">
        <f t="shared" si="4"/>
        <v>0</v>
      </c>
      <c r="E48" s="57"/>
      <c r="F48" s="61"/>
      <c r="G48" s="58"/>
      <c r="H48" s="58"/>
      <c r="I48" s="58"/>
      <c r="J48" s="58"/>
      <c r="K48" s="46">
        <f t="shared" si="5"/>
        <v>0</v>
      </c>
    </row>
    <row r="49" spans="1:11" x14ac:dyDescent="0.2">
      <c r="A49" s="3">
        <f>A48+1</f>
        <v>48</v>
      </c>
      <c r="B49" s="26" t="s">
        <v>118</v>
      </c>
      <c r="C49" s="39" t="s">
        <v>7</v>
      </c>
      <c r="D49" s="46">
        <f t="shared" si="4"/>
        <v>0</v>
      </c>
      <c r="E49" s="57"/>
      <c r="F49" s="61"/>
      <c r="G49" s="57"/>
      <c r="H49" s="57"/>
      <c r="I49" s="38"/>
      <c r="J49" s="58"/>
      <c r="K49" s="46">
        <f t="shared" si="5"/>
        <v>0</v>
      </c>
    </row>
    <row r="50" spans="1:11" x14ac:dyDescent="0.2">
      <c r="A50" s="3"/>
      <c r="B50" s="26"/>
      <c r="C50" s="39"/>
      <c r="D50" s="46"/>
      <c r="E50" s="57"/>
      <c r="F50" s="58"/>
      <c r="G50" s="38"/>
      <c r="H50" s="57"/>
      <c r="I50" s="58"/>
      <c r="J50" s="58"/>
      <c r="K50" s="46"/>
    </row>
    <row r="51" spans="1:11" x14ac:dyDescent="0.2">
      <c r="A51" s="3"/>
      <c r="B51" s="27"/>
      <c r="C51" s="39"/>
      <c r="D51" s="46"/>
      <c r="E51" s="57"/>
      <c r="F51" s="57"/>
      <c r="G51" s="57"/>
      <c r="H51" s="57"/>
      <c r="I51" s="58"/>
      <c r="J51" s="58"/>
      <c r="K51" s="46"/>
    </row>
    <row r="52" spans="1:11" x14ac:dyDescent="0.2">
      <c r="A52" s="3"/>
      <c r="B52" s="28"/>
      <c r="C52" s="44"/>
      <c r="D52" s="46"/>
      <c r="E52" s="46"/>
      <c r="F52" s="57"/>
      <c r="G52" s="58"/>
      <c r="H52" s="58"/>
      <c r="I52" s="58"/>
      <c r="J52" s="58"/>
      <c r="K52" s="46"/>
    </row>
  </sheetData>
  <sortState xmlns:xlrd2="http://schemas.microsoft.com/office/spreadsheetml/2017/richdata2" ref="A2:K49">
    <sortCondition descending="1" ref="K2"/>
  </sortState>
  <phoneticPr fontId="1" type="noConversion"/>
  <conditionalFormatting sqref="J13:J65536 J2:J11 I2:I65536">
    <cfRule type="cellIs" dxfId="114" priority="60" stopIfTrue="1" operator="equal">
      <formula>0.83</formula>
    </cfRule>
  </conditionalFormatting>
  <conditionalFormatting sqref="G2:G33 E2:H16">
    <cfRule type="cellIs" dxfId="113" priority="62" stopIfTrue="1" operator="equal">
      <formula>1.66</formula>
    </cfRule>
  </conditionalFormatting>
  <conditionalFormatting sqref="G18:H20 G22:H22 G31:H45 G2:H16 H2:H34">
    <cfRule type="cellIs" dxfId="112" priority="63" stopIfTrue="1" operator="equal">
      <formula>1.24</formula>
    </cfRule>
  </conditionalFormatting>
  <conditionalFormatting sqref="H2:H34">
    <cfRule type="cellIs" dxfId="111" priority="46" stopIfTrue="1" operator="equal">
      <formula>1.66</formula>
    </cfRule>
  </conditionalFormatting>
  <conditionalFormatting sqref="I2:I36">
    <cfRule type="cellIs" dxfId="110" priority="45" stopIfTrue="1" operator="equal">
      <formula>1.24</formula>
    </cfRule>
  </conditionalFormatting>
  <conditionalFormatting sqref="I2:I36">
    <cfRule type="cellIs" dxfId="109" priority="44" stopIfTrue="1" operator="equal">
      <formula>1.66</formula>
    </cfRule>
  </conditionalFormatting>
  <conditionalFormatting sqref="J13:J38 J2:J11">
    <cfRule type="cellIs" dxfId="108" priority="43" stopIfTrue="1" operator="equal">
      <formula>1.24</formula>
    </cfRule>
  </conditionalFormatting>
  <conditionalFormatting sqref="J13:J38 J2:J11">
    <cfRule type="cellIs" dxfId="107" priority="42" stopIfTrue="1" operator="equal">
      <formula>1.66</formula>
    </cfRule>
  </conditionalFormatting>
  <conditionalFormatting sqref="J39:J43">
    <cfRule type="cellIs" dxfId="106" priority="41" stopIfTrue="1" operator="equal">
      <formula>1.24</formula>
    </cfRule>
  </conditionalFormatting>
  <conditionalFormatting sqref="J39:J43">
    <cfRule type="cellIs" dxfId="105" priority="40" stopIfTrue="1" operator="equal">
      <formula>1.66</formula>
    </cfRule>
  </conditionalFormatting>
  <conditionalFormatting sqref="G36">
    <cfRule type="cellIs" dxfId="104" priority="39" stopIfTrue="1" operator="equal">
      <formula>1.66</formula>
    </cfRule>
  </conditionalFormatting>
  <conditionalFormatting sqref="G35">
    <cfRule type="cellIs" dxfId="103" priority="38" stopIfTrue="1" operator="equal">
      <formula>1.66</formula>
    </cfRule>
  </conditionalFormatting>
  <conditionalFormatting sqref="I45">
    <cfRule type="cellIs" dxfId="102" priority="37" stopIfTrue="1" operator="equal">
      <formula>1.66</formula>
    </cfRule>
  </conditionalFormatting>
  <conditionalFormatting sqref="G47:G52">
    <cfRule type="cellIs" dxfId="101" priority="36" stopIfTrue="1" operator="equal">
      <formula>1.66</formula>
    </cfRule>
  </conditionalFormatting>
  <conditionalFormatting sqref="G47:H47 G49:H49 H48 H50:H52">
    <cfRule type="cellIs" dxfId="100" priority="35" stopIfTrue="1" operator="equal">
      <formula>1.24</formula>
    </cfRule>
  </conditionalFormatting>
  <conditionalFormatting sqref="H47:H52">
    <cfRule type="cellIs" dxfId="99" priority="34" stopIfTrue="1" operator="equal">
      <formula>1.66</formula>
    </cfRule>
  </conditionalFormatting>
  <conditionalFormatting sqref="I47:I52">
    <cfRule type="cellIs" dxfId="98" priority="33" stopIfTrue="1" operator="equal">
      <formula>1.24</formula>
    </cfRule>
  </conditionalFormatting>
  <conditionalFormatting sqref="I47:I52">
    <cfRule type="cellIs" dxfId="97" priority="32" stopIfTrue="1" operator="equal">
      <formula>1.66</formula>
    </cfRule>
  </conditionalFormatting>
  <conditionalFormatting sqref="J47:J51">
    <cfRule type="cellIs" dxfId="96" priority="31" stopIfTrue="1" operator="equal">
      <formula>1.24</formula>
    </cfRule>
  </conditionalFormatting>
  <conditionalFormatting sqref="J47:J51">
    <cfRule type="cellIs" dxfId="95" priority="30" stopIfTrue="1" operator="equal">
      <formula>1.66</formula>
    </cfRule>
  </conditionalFormatting>
  <conditionalFormatting sqref="J52">
    <cfRule type="cellIs" dxfId="94" priority="29" stopIfTrue="1" operator="equal">
      <formula>1.24</formula>
    </cfRule>
  </conditionalFormatting>
  <conditionalFormatting sqref="J52">
    <cfRule type="cellIs" dxfId="93" priority="28" stopIfTrue="1" operator="equal">
      <formula>1.66</formula>
    </cfRule>
  </conditionalFormatting>
  <conditionalFormatting sqref="J12">
    <cfRule type="cellIs" dxfId="92" priority="27" stopIfTrue="1" operator="equal">
      <formula>0.83</formula>
    </cfRule>
  </conditionalFormatting>
  <conditionalFormatting sqref="J12">
    <cfRule type="cellIs" dxfId="91" priority="26" stopIfTrue="1" operator="equal">
      <formula>1.24</formula>
    </cfRule>
  </conditionalFormatting>
  <conditionalFormatting sqref="J12">
    <cfRule type="cellIs" dxfId="90" priority="25" stopIfTrue="1" operator="equal">
      <formula>1.66</formula>
    </cfRule>
  </conditionalFormatting>
  <conditionalFormatting sqref="I38">
    <cfRule type="cellIs" dxfId="89" priority="22" stopIfTrue="1" operator="equal">
      <formula>1.24</formula>
    </cfRule>
  </conditionalFormatting>
  <conditionalFormatting sqref="I38">
    <cfRule type="cellIs" dxfId="88" priority="21" stopIfTrue="1" operator="equal">
      <formula>1.66</formula>
    </cfRule>
  </conditionalFormatting>
  <conditionalFormatting sqref="E17:F17">
    <cfRule type="cellIs" dxfId="87" priority="20" stopIfTrue="1" operator="equal">
      <formula>1.66</formula>
    </cfRule>
  </conditionalFormatting>
  <conditionalFormatting sqref="F2:F45">
    <cfRule type="cellIs" dxfId="86" priority="19" stopIfTrue="1" operator="equal">
      <formula>3.5</formula>
    </cfRule>
  </conditionalFormatting>
  <conditionalFormatting sqref="F45">
    <cfRule type="cellIs" dxfId="85" priority="18" stopIfTrue="1" operator="equal">
      <formula>3.5</formula>
    </cfRule>
  </conditionalFormatting>
  <conditionalFormatting sqref="F46">
    <cfRule type="cellIs" dxfId="84" priority="17" stopIfTrue="1" operator="equal">
      <formula>3.5</formula>
    </cfRule>
  </conditionalFormatting>
  <conditionalFormatting sqref="F2:F45">
    <cfRule type="cellIs" dxfId="83" priority="16" stopIfTrue="1" operator="equal">
      <formula>7.4</formula>
    </cfRule>
  </conditionalFormatting>
  <conditionalFormatting sqref="F6">
    <cfRule type="cellIs" dxfId="82" priority="15" stopIfTrue="1" operator="equal">
      <formula>5.55</formula>
    </cfRule>
  </conditionalFormatting>
  <conditionalFormatting sqref="F6">
    <cfRule type="cellIs" dxfId="81" priority="14" stopIfTrue="1" operator="equal">
      <formula>3.7</formula>
    </cfRule>
  </conditionalFormatting>
  <conditionalFormatting sqref="F2:F7 F12:F27">
    <cfRule type="cellIs" dxfId="80" priority="13" stopIfTrue="1" operator="equal">
      <formula>16.66</formula>
    </cfRule>
  </conditionalFormatting>
  <conditionalFormatting sqref="F11">
    <cfRule type="cellIs" dxfId="79" priority="12" stopIfTrue="1" operator="equal">
      <formula>16.66</formula>
    </cfRule>
  </conditionalFormatting>
  <conditionalFormatting sqref="F2:F8">
    <cfRule type="cellIs" dxfId="78" priority="11" stopIfTrue="1" operator="equal">
      <formula>66.66</formula>
    </cfRule>
  </conditionalFormatting>
  <conditionalFormatting sqref="F2:F15">
    <cfRule type="cellIs" dxfId="77" priority="10" stopIfTrue="1" operator="equal">
      <formula>66.66</formula>
    </cfRule>
  </conditionalFormatting>
  <conditionalFormatting sqref="F38:F43">
    <cfRule type="cellIs" dxfId="76" priority="9" stopIfTrue="1" operator="equal">
      <formula>1.66</formula>
    </cfRule>
  </conditionalFormatting>
  <conditionalFormatting sqref="F41:F51">
    <cfRule type="cellIs" dxfId="75" priority="8" stopIfTrue="1" operator="equal">
      <formula>1.24</formula>
    </cfRule>
  </conditionalFormatting>
  <conditionalFormatting sqref="F46">
    <cfRule type="cellIs" dxfId="74" priority="7" stopIfTrue="1" operator="equal">
      <formula>1.66</formula>
    </cfRule>
  </conditionalFormatting>
  <conditionalFormatting sqref="F45">
    <cfRule type="cellIs" dxfId="73" priority="6" stopIfTrue="1" operator="equal">
      <formula>1.66</formula>
    </cfRule>
  </conditionalFormatting>
  <conditionalFormatting sqref="F52">
    <cfRule type="cellIs" dxfId="72" priority="5" stopIfTrue="1" operator="equal">
      <formula>1.24</formula>
    </cfRule>
  </conditionalFormatting>
  <conditionalFormatting sqref="F18:F45">
    <cfRule type="cellIs" dxfId="71" priority="4" stopIfTrue="1" operator="equal">
      <formula>1.66</formula>
    </cfRule>
  </conditionalFormatting>
  <conditionalFormatting sqref="F18:F45">
    <cfRule type="cellIs" dxfId="70" priority="3" stopIfTrue="1" operator="equal">
      <formula>66.66</formula>
    </cfRule>
  </conditionalFormatting>
  <conditionalFormatting sqref="K2:K4 K7:K16">
    <cfRule type="cellIs" dxfId="69" priority="2" stopIfTrue="1" operator="equal">
      <formula>1.66</formula>
    </cfRule>
  </conditionalFormatting>
  <conditionalFormatting sqref="K17">
    <cfRule type="cellIs" dxfId="68" priority="1" stopIfTrue="1" operator="equal">
      <formula>1.66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indexed="56"/>
  </sheetPr>
  <dimension ref="A1:K40"/>
  <sheetViews>
    <sheetView showGridLines="0" workbookViewId="0">
      <pane ySplit="1" topLeftCell="A2" activePane="bottomLeft" state="frozen"/>
      <selection pane="bottomLeft" activeCell="L25" sqref="L25"/>
    </sheetView>
  </sheetViews>
  <sheetFormatPr defaultColWidth="11.42578125" defaultRowHeight="12.75" x14ac:dyDescent="0.2"/>
  <cols>
    <col min="1" max="1" width="7.85546875" style="6" bestFit="1" customWidth="1"/>
    <col min="2" max="2" width="21.140625" style="2" customWidth="1"/>
    <col min="3" max="3" width="14" style="7" customWidth="1"/>
    <col min="4" max="5" width="13.28515625" style="7" customWidth="1"/>
    <col min="6" max="6" width="13.140625" style="7" customWidth="1"/>
    <col min="7" max="9" width="11.140625" style="37" customWidth="1"/>
    <col min="10" max="10" width="11.28515625" style="37" customWidth="1"/>
    <col min="11" max="16384" width="11.42578125" style="2"/>
  </cols>
  <sheetData>
    <row r="1" spans="1:11" ht="79.5" customHeight="1" x14ac:dyDescent="0.25">
      <c r="A1" s="53" t="s">
        <v>42</v>
      </c>
      <c r="B1" s="53" t="s">
        <v>85</v>
      </c>
      <c r="C1" s="53" t="s">
        <v>2</v>
      </c>
      <c r="D1" s="54" t="s">
        <v>1</v>
      </c>
      <c r="E1" s="56" t="s">
        <v>380</v>
      </c>
      <c r="F1" s="56" t="s">
        <v>381</v>
      </c>
      <c r="G1" s="56" t="s">
        <v>382</v>
      </c>
      <c r="H1" s="56" t="s">
        <v>383</v>
      </c>
      <c r="I1" s="56" t="s">
        <v>384</v>
      </c>
      <c r="J1" s="56" t="s">
        <v>385</v>
      </c>
      <c r="K1" s="54" t="s">
        <v>0</v>
      </c>
    </row>
    <row r="2" spans="1:11" x14ac:dyDescent="0.2">
      <c r="A2" s="3">
        <v>1</v>
      </c>
      <c r="B2" s="14" t="s">
        <v>394</v>
      </c>
      <c r="C2" s="15" t="s">
        <v>75</v>
      </c>
      <c r="D2" s="4">
        <f t="shared" ref="D2:D8" si="0">COUNTIF(E2:J2,"&gt;0")</f>
        <v>1</v>
      </c>
      <c r="E2" s="57">
        <v>1200</v>
      </c>
      <c r="F2" s="61"/>
      <c r="G2" s="57"/>
      <c r="H2" s="57"/>
      <c r="I2" s="57"/>
      <c r="J2" s="41"/>
      <c r="K2" s="4">
        <v>1200</v>
      </c>
    </row>
    <row r="3" spans="1:11" x14ac:dyDescent="0.2">
      <c r="A3" s="3">
        <f>A2+1</f>
        <v>2</v>
      </c>
      <c r="B3" s="1" t="s">
        <v>395</v>
      </c>
      <c r="C3" s="5" t="s">
        <v>75</v>
      </c>
      <c r="D3" s="4">
        <f t="shared" si="0"/>
        <v>1</v>
      </c>
      <c r="E3" s="57">
        <v>840</v>
      </c>
      <c r="F3" s="61"/>
      <c r="G3" s="57"/>
      <c r="H3" s="57"/>
      <c r="I3" s="57"/>
      <c r="J3" s="57"/>
      <c r="K3" s="4">
        <v>840</v>
      </c>
    </row>
    <row r="4" spans="1:11" x14ac:dyDescent="0.2">
      <c r="A4" s="3">
        <f>A3+1</f>
        <v>3</v>
      </c>
      <c r="B4" s="1" t="s">
        <v>209</v>
      </c>
      <c r="C4" s="5" t="s">
        <v>193</v>
      </c>
      <c r="D4" s="4">
        <f t="shared" si="0"/>
        <v>1</v>
      </c>
      <c r="E4" s="57">
        <v>600</v>
      </c>
      <c r="F4" s="61"/>
      <c r="G4" s="57"/>
      <c r="H4" s="57"/>
      <c r="I4" s="57"/>
      <c r="J4" s="57"/>
      <c r="K4" s="4">
        <v>600</v>
      </c>
    </row>
    <row r="5" spans="1:11" x14ac:dyDescent="0.2">
      <c r="A5" s="3">
        <f>A4+1</f>
        <v>4</v>
      </c>
      <c r="B5" s="9" t="s">
        <v>191</v>
      </c>
      <c r="C5" s="15" t="s">
        <v>97</v>
      </c>
      <c r="D5" s="4">
        <f t="shared" si="0"/>
        <v>1</v>
      </c>
      <c r="E5" s="57">
        <v>480</v>
      </c>
      <c r="F5" s="61"/>
      <c r="G5" s="57"/>
      <c r="H5" s="57"/>
      <c r="I5" s="57"/>
      <c r="J5" s="57"/>
      <c r="K5" s="4">
        <v>480</v>
      </c>
    </row>
    <row r="6" spans="1:11" x14ac:dyDescent="0.2">
      <c r="A6" s="3">
        <f>A5+1</f>
        <v>5</v>
      </c>
      <c r="B6" s="9" t="s">
        <v>306</v>
      </c>
      <c r="C6" s="15" t="s">
        <v>83</v>
      </c>
      <c r="D6" s="4">
        <f t="shared" si="0"/>
        <v>1</v>
      </c>
      <c r="E6" s="57">
        <v>390</v>
      </c>
      <c r="F6" s="61"/>
      <c r="G6" s="57"/>
      <c r="H6" s="57"/>
      <c r="I6" s="57"/>
      <c r="J6" s="57"/>
      <c r="K6" s="4">
        <v>390</v>
      </c>
    </row>
    <row r="7" spans="1:11" x14ac:dyDescent="0.2">
      <c r="A7" s="3">
        <f>A6+1</f>
        <v>6</v>
      </c>
      <c r="B7" s="1" t="s">
        <v>100</v>
      </c>
      <c r="C7" s="5" t="s">
        <v>15</v>
      </c>
      <c r="D7" s="4">
        <f t="shared" si="0"/>
        <v>0</v>
      </c>
      <c r="E7" s="57"/>
      <c r="F7" s="61"/>
      <c r="G7" s="57"/>
      <c r="H7" s="57"/>
      <c r="I7" s="57"/>
      <c r="J7" s="57"/>
      <c r="K7" s="4">
        <v>0</v>
      </c>
    </row>
    <row r="8" spans="1:11" x14ac:dyDescent="0.2">
      <c r="A8" s="3">
        <v>7</v>
      </c>
      <c r="B8" s="1" t="s">
        <v>295</v>
      </c>
      <c r="C8" s="5" t="s">
        <v>58</v>
      </c>
      <c r="D8" s="4">
        <f t="shared" si="0"/>
        <v>0</v>
      </c>
      <c r="E8" s="57"/>
      <c r="F8" s="61"/>
      <c r="G8" s="57"/>
      <c r="H8" s="57"/>
      <c r="I8" s="57"/>
      <c r="J8" s="57"/>
      <c r="K8" s="4">
        <v>0</v>
      </c>
    </row>
    <row r="9" spans="1:11" x14ac:dyDescent="0.2">
      <c r="A9" s="3">
        <f>A8+1</f>
        <v>8</v>
      </c>
      <c r="B9" s="14" t="s">
        <v>307</v>
      </c>
      <c r="C9" s="15" t="s">
        <v>79</v>
      </c>
      <c r="D9" s="4">
        <v>0</v>
      </c>
      <c r="E9" s="57"/>
      <c r="F9" s="61"/>
      <c r="G9" s="57"/>
      <c r="H9" s="57"/>
      <c r="I9" s="57"/>
      <c r="J9" s="57"/>
      <c r="K9" s="4">
        <v>0</v>
      </c>
    </row>
    <row r="10" spans="1:11" x14ac:dyDescent="0.2">
      <c r="A10" s="3">
        <v>9</v>
      </c>
      <c r="B10" s="1" t="s">
        <v>317</v>
      </c>
      <c r="C10" s="5" t="s">
        <v>15</v>
      </c>
      <c r="D10" s="4">
        <f t="shared" ref="D10:D40" si="1">COUNTIF(E10:J10,"&gt;0")</f>
        <v>0</v>
      </c>
      <c r="E10" s="57"/>
      <c r="F10" s="61"/>
      <c r="G10" s="57"/>
      <c r="H10" s="57"/>
      <c r="I10" s="34"/>
      <c r="J10" s="57"/>
      <c r="K10" s="4">
        <f t="shared" ref="K10:K40" si="2">COUNTIF(L10:Q10,"&gt;0")</f>
        <v>0</v>
      </c>
    </row>
    <row r="11" spans="1:11" x14ac:dyDescent="0.2">
      <c r="A11" s="3">
        <v>10</v>
      </c>
      <c r="B11" s="9" t="s">
        <v>161</v>
      </c>
      <c r="C11" s="15" t="s">
        <v>97</v>
      </c>
      <c r="D11" s="4">
        <f t="shared" si="1"/>
        <v>0</v>
      </c>
      <c r="E11" s="57"/>
      <c r="F11" s="61"/>
      <c r="G11" s="57"/>
      <c r="H11" s="57"/>
      <c r="I11" s="57"/>
      <c r="J11" s="57"/>
      <c r="K11" s="4">
        <f t="shared" si="2"/>
        <v>0</v>
      </c>
    </row>
    <row r="12" spans="1:11" x14ac:dyDescent="0.2">
      <c r="A12" s="3">
        <v>11</v>
      </c>
      <c r="B12" s="1" t="s">
        <v>368</v>
      </c>
      <c r="C12" s="5" t="s">
        <v>8</v>
      </c>
      <c r="D12" s="4">
        <f t="shared" si="1"/>
        <v>0</v>
      </c>
      <c r="E12" s="57"/>
      <c r="F12" s="61"/>
      <c r="G12" s="57"/>
      <c r="H12" s="57"/>
      <c r="I12" s="57"/>
      <c r="J12" s="57"/>
      <c r="K12" s="4">
        <f t="shared" si="2"/>
        <v>0</v>
      </c>
    </row>
    <row r="13" spans="1:11" x14ac:dyDescent="0.2">
      <c r="A13" s="3">
        <f t="shared" ref="A13:A20" si="3">A12+1</f>
        <v>12</v>
      </c>
      <c r="B13" s="9" t="s">
        <v>211</v>
      </c>
      <c r="C13" s="15" t="s">
        <v>8</v>
      </c>
      <c r="D13" s="4">
        <f t="shared" si="1"/>
        <v>0</v>
      </c>
      <c r="E13" s="57"/>
      <c r="F13" s="61"/>
      <c r="G13" s="57"/>
      <c r="H13" s="57"/>
      <c r="I13" s="57"/>
      <c r="J13" s="57"/>
      <c r="K13" s="4">
        <f t="shared" si="2"/>
        <v>0</v>
      </c>
    </row>
    <row r="14" spans="1:11" x14ac:dyDescent="0.2">
      <c r="A14" s="3">
        <f t="shared" si="3"/>
        <v>13</v>
      </c>
      <c r="B14" s="1" t="s">
        <v>337</v>
      </c>
      <c r="C14" s="5" t="s">
        <v>7</v>
      </c>
      <c r="D14" s="4">
        <f t="shared" si="1"/>
        <v>0</v>
      </c>
      <c r="E14" s="57"/>
      <c r="F14" s="61"/>
      <c r="G14" s="38"/>
      <c r="H14" s="57"/>
      <c r="I14" s="57"/>
      <c r="J14" s="57"/>
      <c r="K14" s="4">
        <f t="shared" si="2"/>
        <v>0</v>
      </c>
    </row>
    <row r="15" spans="1:11" x14ac:dyDescent="0.2">
      <c r="A15" s="3">
        <f t="shared" si="3"/>
        <v>14</v>
      </c>
      <c r="B15" s="9" t="s">
        <v>200</v>
      </c>
      <c r="C15" s="15" t="s">
        <v>7</v>
      </c>
      <c r="D15" s="4">
        <f t="shared" si="1"/>
        <v>0</v>
      </c>
      <c r="E15" s="57"/>
      <c r="F15" s="61"/>
      <c r="G15" s="58"/>
      <c r="H15" s="41"/>
      <c r="I15" s="57"/>
      <c r="J15" s="57"/>
      <c r="K15" s="4">
        <f t="shared" si="2"/>
        <v>0</v>
      </c>
    </row>
    <row r="16" spans="1:11" x14ac:dyDescent="0.2">
      <c r="A16" s="3">
        <f t="shared" si="3"/>
        <v>15</v>
      </c>
      <c r="B16" s="9" t="s">
        <v>370</v>
      </c>
      <c r="C16" s="15" t="s">
        <v>7</v>
      </c>
      <c r="D16" s="4">
        <f t="shared" si="1"/>
        <v>0</v>
      </c>
      <c r="E16" s="57"/>
      <c r="F16" s="61"/>
      <c r="G16" s="57"/>
      <c r="H16" s="57"/>
      <c r="I16" s="57"/>
      <c r="J16" s="57"/>
      <c r="K16" s="4">
        <f t="shared" si="2"/>
        <v>0</v>
      </c>
    </row>
    <row r="17" spans="1:11" x14ac:dyDescent="0.2">
      <c r="A17" s="3">
        <f t="shared" si="3"/>
        <v>16</v>
      </c>
      <c r="B17" s="1" t="s">
        <v>235</v>
      </c>
      <c r="C17" s="5" t="s">
        <v>14</v>
      </c>
      <c r="D17" s="4">
        <f t="shared" si="1"/>
        <v>0</v>
      </c>
      <c r="E17" s="4"/>
      <c r="F17" s="61"/>
      <c r="G17" s="57"/>
      <c r="H17" s="57"/>
      <c r="I17" s="57"/>
      <c r="J17" s="34"/>
      <c r="K17" s="4">
        <f t="shared" si="2"/>
        <v>0</v>
      </c>
    </row>
    <row r="18" spans="1:11" x14ac:dyDescent="0.2">
      <c r="A18" s="3">
        <f t="shared" si="3"/>
        <v>17</v>
      </c>
      <c r="B18" s="9" t="s">
        <v>234</v>
      </c>
      <c r="C18" s="15" t="s">
        <v>14</v>
      </c>
      <c r="D18" s="4">
        <f t="shared" si="1"/>
        <v>0</v>
      </c>
      <c r="E18" s="4"/>
      <c r="F18" s="61"/>
      <c r="G18" s="41"/>
      <c r="H18" s="41"/>
      <c r="I18" s="57"/>
      <c r="J18" s="57"/>
      <c r="K18" s="4">
        <f t="shared" si="2"/>
        <v>0</v>
      </c>
    </row>
    <row r="19" spans="1:11" x14ac:dyDescent="0.2">
      <c r="A19" s="3">
        <f t="shared" si="3"/>
        <v>18</v>
      </c>
      <c r="B19" s="9" t="s">
        <v>308</v>
      </c>
      <c r="C19" s="15" t="s">
        <v>14</v>
      </c>
      <c r="D19" s="4">
        <f t="shared" si="1"/>
        <v>0</v>
      </c>
      <c r="E19" s="57"/>
      <c r="F19" s="61"/>
      <c r="G19" s="57"/>
      <c r="H19" s="57"/>
      <c r="I19" s="57"/>
      <c r="J19" s="57"/>
      <c r="K19" s="4">
        <f t="shared" si="2"/>
        <v>0</v>
      </c>
    </row>
    <row r="20" spans="1:11" x14ac:dyDescent="0.2">
      <c r="A20" s="3">
        <f t="shared" si="3"/>
        <v>19</v>
      </c>
      <c r="B20" s="1" t="s">
        <v>369</v>
      </c>
      <c r="C20" s="5" t="s">
        <v>8</v>
      </c>
      <c r="D20" s="4">
        <f t="shared" si="1"/>
        <v>0</v>
      </c>
      <c r="E20" s="57"/>
      <c r="F20" s="68"/>
      <c r="G20" s="57"/>
      <c r="H20" s="57"/>
      <c r="I20" s="57"/>
      <c r="J20" s="57"/>
      <c r="K20" s="4">
        <f t="shared" si="2"/>
        <v>0</v>
      </c>
    </row>
    <row r="21" spans="1:11" x14ac:dyDescent="0.2">
      <c r="A21" s="3">
        <v>20</v>
      </c>
      <c r="B21" s="1" t="s">
        <v>170</v>
      </c>
      <c r="C21" s="5" t="s">
        <v>58</v>
      </c>
      <c r="D21" s="4">
        <f t="shared" si="1"/>
        <v>0</v>
      </c>
      <c r="E21" s="57"/>
      <c r="F21" s="61"/>
      <c r="G21" s="38"/>
      <c r="H21" s="57"/>
      <c r="I21" s="57"/>
      <c r="J21" s="57"/>
      <c r="K21" s="4">
        <f t="shared" si="2"/>
        <v>0</v>
      </c>
    </row>
    <row r="22" spans="1:11" x14ac:dyDescent="0.2">
      <c r="A22" s="3">
        <f>A21+1</f>
        <v>21</v>
      </c>
      <c r="B22" s="1" t="s">
        <v>278</v>
      </c>
      <c r="C22" s="5" t="s">
        <v>8</v>
      </c>
      <c r="D22" s="4">
        <f t="shared" si="1"/>
        <v>0</v>
      </c>
      <c r="E22" s="57"/>
      <c r="F22" s="61"/>
      <c r="G22" s="57"/>
      <c r="H22" s="57"/>
      <c r="I22" s="57"/>
      <c r="J22" s="57"/>
      <c r="K22" s="4">
        <f t="shared" si="2"/>
        <v>0</v>
      </c>
    </row>
    <row r="23" spans="1:11" x14ac:dyDescent="0.2">
      <c r="A23" s="3">
        <f>A22+1</f>
        <v>22</v>
      </c>
      <c r="B23" s="9" t="s">
        <v>270</v>
      </c>
      <c r="C23" s="15" t="s">
        <v>183</v>
      </c>
      <c r="D23" s="4">
        <f t="shared" si="1"/>
        <v>0</v>
      </c>
      <c r="E23" s="57"/>
      <c r="F23" s="61"/>
      <c r="G23" s="58"/>
      <c r="H23" s="57"/>
      <c r="I23" s="57"/>
      <c r="J23" s="57"/>
      <c r="K23" s="4">
        <f t="shared" si="2"/>
        <v>0</v>
      </c>
    </row>
    <row r="24" spans="1:11" x14ac:dyDescent="0.2">
      <c r="A24" s="3">
        <f>A23+1</f>
        <v>23</v>
      </c>
      <c r="B24" s="1" t="s">
        <v>111</v>
      </c>
      <c r="C24" s="5" t="s">
        <v>7</v>
      </c>
      <c r="D24" s="4">
        <f t="shared" si="1"/>
        <v>0</v>
      </c>
      <c r="E24" s="4"/>
      <c r="F24" s="61"/>
      <c r="G24" s="57"/>
      <c r="H24" s="57"/>
      <c r="I24" s="57"/>
      <c r="J24" s="57"/>
      <c r="K24" s="4">
        <f t="shared" si="2"/>
        <v>0</v>
      </c>
    </row>
    <row r="25" spans="1:11" x14ac:dyDescent="0.2">
      <c r="A25" s="3">
        <v>24</v>
      </c>
      <c r="B25" s="1" t="s">
        <v>233</v>
      </c>
      <c r="C25" s="5" t="s">
        <v>14</v>
      </c>
      <c r="D25" s="4">
        <f t="shared" si="1"/>
        <v>0</v>
      </c>
      <c r="E25" s="57"/>
      <c r="F25" s="61"/>
      <c r="G25" s="57"/>
      <c r="H25" s="57"/>
      <c r="I25" s="57"/>
      <c r="J25" s="38"/>
      <c r="K25" s="4">
        <f t="shared" si="2"/>
        <v>0</v>
      </c>
    </row>
    <row r="26" spans="1:11" x14ac:dyDescent="0.2">
      <c r="A26" s="3">
        <f>A25+1</f>
        <v>25</v>
      </c>
      <c r="B26" s="9" t="s">
        <v>190</v>
      </c>
      <c r="C26" s="15" t="s">
        <v>14</v>
      </c>
      <c r="D26" s="4">
        <f t="shared" si="1"/>
        <v>0</v>
      </c>
      <c r="E26" s="57"/>
      <c r="F26" s="61"/>
      <c r="G26" s="57"/>
      <c r="H26" s="57"/>
      <c r="I26" s="57"/>
      <c r="J26" s="57"/>
      <c r="K26" s="4">
        <f t="shared" si="2"/>
        <v>0</v>
      </c>
    </row>
    <row r="27" spans="1:11" x14ac:dyDescent="0.2">
      <c r="A27" s="3">
        <f>A26+1</f>
        <v>26</v>
      </c>
      <c r="B27" s="1" t="s">
        <v>271</v>
      </c>
      <c r="C27" s="5" t="s">
        <v>3</v>
      </c>
      <c r="D27" s="4">
        <f t="shared" si="1"/>
        <v>0</v>
      </c>
      <c r="E27" s="57"/>
      <c r="F27" s="42"/>
      <c r="G27" s="38"/>
      <c r="H27" s="38"/>
      <c r="I27" s="57"/>
      <c r="J27" s="38"/>
      <c r="K27" s="4">
        <f t="shared" si="2"/>
        <v>0</v>
      </c>
    </row>
    <row r="28" spans="1:11" x14ac:dyDescent="0.2">
      <c r="A28" s="3">
        <f>A27+1</f>
        <v>27</v>
      </c>
      <c r="B28" s="9" t="s">
        <v>171</v>
      </c>
      <c r="C28" s="15" t="s">
        <v>58</v>
      </c>
      <c r="D28" s="4">
        <f t="shared" si="1"/>
        <v>0</v>
      </c>
      <c r="E28" s="57"/>
      <c r="F28" s="61"/>
      <c r="G28" s="41"/>
      <c r="H28" s="57"/>
      <c r="I28" s="57"/>
      <c r="J28" s="57"/>
      <c r="K28" s="4">
        <f t="shared" si="2"/>
        <v>0</v>
      </c>
    </row>
    <row r="29" spans="1:11" x14ac:dyDescent="0.2">
      <c r="A29" s="3">
        <f>A28+1</f>
        <v>28</v>
      </c>
      <c r="B29" s="9" t="s">
        <v>232</v>
      </c>
      <c r="C29" s="15" t="s">
        <v>14</v>
      </c>
      <c r="D29" s="4">
        <f t="shared" si="1"/>
        <v>0</v>
      </c>
      <c r="E29" s="57"/>
      <c r="F29" s="61"/>
      <c r="G29" s="57"/>
      <c r="H29" s="57"/>
      <c r="I29" s="41"/>
      <c r="J29" s="57"/>
      <c r="K29" s="4">
        <f t="shared" si="2"/>
        <v>0</v>
      </c>
    </row>
    <row r="30" spans="1:11" x14ac:dyDescent="0.2">
      <c r="A30" s="3">
        <v>29</v>
      </c>
      <c r="B30" s="1" t="s">
        <v>208</v>
      </c>
      <c r="C30" s="5" t="s">
        <v>3</v>
      </c>
      <c r="D30" s="4">
        <f t="shared" si="1"/>
        <v>0</v>
      </c>
      <c r="E30" s="57"/>
      <c r="F30" s="61"/>
      <c r="G30" s="58"/>
      <c r="H30" s="57"/>
      <c r="I30" s="38"/>
      <c r="J30" s="57"/>
      <c r="K30" s="4">
        <f t="shared" si="2"/>
        <v>0</v>
      </c>
    </row>
    <row r="31" spans="1:11" x14ac:dyDescent="0.2">
      <c r="A31" s="3">
        <f t="shared" ref="A31:A40" si="4">A30+1</f>
        <v>30</v>
      </c>
      <c r="B31" s="1" t="s">
        <v>279</v>
      </c>
      <c r="C31" s="5" t="s">
        <v>97</v>
      </c>
      <c r="D31" s="4">
        <f t="shared" si="1"/>
        <v>0</v>
      </c>
      <c r="E31" s="4"/>
      <c r="F31" s="61"/>
      <c r="G31" s="57"/>
      <c r="H31" s="57"/>
      <c r="I31" s="57"/>
      <c r="J31" s="57"/>
      <c r="K31" s="4">
        <f t="shared" si="2"/>
        <v>0</v>
      </c>
    </row>
    <row r="32" spans="1:11" x14ac:dyDescent="0.2">
      <c r="A32" s="3">
        <f t="shared" si="4"/>
        <v>31</v>
      </c>
      <c r="B32" s="9" t="s">
        <v>280</v>
      </c>
      <c r="C32" s="15" t="s">
        <v>7</v>
      </c>
      <c r="D32" s="4">
        <f t="shared" si="1"/>
        <v>0</v>
      </c>
      <c r="E32" s="4"/>
      <c r="F32" s="57"/>
      <c r="G32" s="57"/>
      <c r="H32" s="57"/>
      <c r="I32" s="57"/>
      <c r="J32" s="57"/>
      <c r="K32" s="4">
        <f t="shared" si="2"/>
        <v>0</v>
      </c>
    </row>
    <row r="33" spans="1:11" x14ac:dyDescent="0.2">
      <c r="A33" s="3">
        <f t="shared" si="4"/>
        <v>32</v>
      </c>
      <c r="B33" s="1" t="s">
        <v>199</v>
      </c>
      <c r="C33" s="5" t="s">
        <v>3</v>
      </c>
      <c r="D33" s="4">
        <f t="shared" si="1"/>
        <v>0</v>
      </c>
      <c r="E33" s="4"/>
      <c r="F33" s="61"/>
      <c r="G33" s="38"/>
      <c r="H33" s="57"/>
      <c r="I33" s="57"/>
      <c r="J33" s="57"/>
      <c r="K33" s="4">
        <f t="shared" si="2"/>
        <v>0</v>
      </c>
    </row>
    <row r="34" spans="1:11" x14ac:dyDescent="0.2">
      <c r="A34" s="3">
        <f t="shared" si="4"/>
        <v>33</v>
      </c>
      <c r="B34" s="1" t="s">
        <v>145</v>
      </c>
      <c r="C34" s="5" t="s">
        <v>122</v>
      </c>
      <c r="D34" s="4">
        <f t="shared" si="1"/>
        <v>0</v>
      </c>
      <c r="E34" s="4"/>
      <c r="F34" s="61"/>
      <c r="G34" s="58"/>
      <c r="H34" s="57"/>
      <c r="I34" s="38"/>
      <c r="J34" s="38"/>
      <c r="K34" s="4">
        <f t="shared" si="2"/>
        <v>0</v>
      </c>
    </row>
    <row r="35" spans="1:11" x14ac:dyDescent="0.2">
      <c r="A35" s="3">
        <f t="shared" si="4"/>
        <v>34</v>
      </c>
      <c r="B35" s="9" t="s">
        <v>115</v>
      </c>
      <c r="C35" s="15" t="s">
        <v>3</v>
      </c>
      <c r="D35" s="4">
        <f t="shared" si="1"/>
        <v>0</v>
      </c>
      <c r="E35" s="57"/>
      <c r="F35" s="42"/>
      <c r="G35" s="41"/>
      <c r="H35" s="57"/>
      <c r="I35" s="57"/>
      <c r="J35" s="57"/>
      <c r="K35" s="4">
        <f t="shared" si="2"/>
        <v>0</v>
      </c>
    </row>
    <row r="36" spans="1:11" x14ac:dyDescent="0.2">
      <c r="A36" s="3">
        <f t="shared" si="4"/>
        <v>35</v>
      </c>
      <c r="B36" s="9" t="s">
        <v>106</v>
      </c>
      <c r="C36" s="15" t="s">
        <v>7</v>
      </c>
      <c r="D36" s="4">
        <f t="shared" si="1"/>
        <v>0</v>
      </c>
      <c r="E36" s="57"/>
      <c r="F36" s="42"/>
      <c r="G36" s="57"/>
      <c r="H36" s="57"/>
      <c r="I36" s="57"/>
      <c r="J36" s="57"/>
      <c r="K36" s="4">
        <f t="shared" si="2"/>
        <v>0</v>
      </c>
    </row>
    <row r="37" spans="1:11" x14ac:dyDescent="0.2">
      <c r="A37" s="3">
        <f t="shared" si="4"/>
        <v>36</v>
      </c>
      <c r="B37" s="1" t="s">
        <v>27</v>
      </c>
      <c r="C37" s="5" t="s">
        <v>7</v>
      </c>
      <c r="D37" s="4">
        <f t="shared" si="1"/>
        <v>0</v>
      </c>
      <c r="E37" s="57"/>
      <c r="F37" s="42"/>
      <c r="G37" s="57"/>
      <c r="H37" s="57"/>
      <c r="I37" s="57"/>
      <c r="J37" s="57"/>
      <c r="K37" s="4">
        <f t="shared" si="2"/>
        <v>0</v>
      </c>
    </row>
    <row r="38" spans="1:11" x14ac:dyDescent="0.2">
      <c r="A38" s="3">
        <f t="shared" si="4"/>
        <v>37</v>
      </c>
      <c r="B38" s="9" t="s">
        <v>103</v>
      </c>
      <c r="C38" s="15" t="s">
        <v>3</v>
      </c>
      <c r="D38" s="4">
        <f t="shared" si="1"/>
        <v>0</v>
      </c>
      <c r="E38" s="57"/>
      <c r="F38" s="42"/>
      <c r="G38" s="57"/>
      <c r="H38" s="57"/>
      <c r="I38" s="57"/>
      <c r="J38" s="57"/>
      <c r="K38" s="4">
        <f t="shared" si="2"/>
        <v>0</v>
      </c>
    </row>
    <row r="39" spans="1:11" x14ac:dyDescent="0.2">
      <c r="A39" s="3">
        <f t="shared" si="4"/>
        <v>38</v>
      </c>
      <c r="B39" s="14" t="s">
        <v>62</v>
      </c>
      <c r="C39" s="5" t="s">
        <v>14</v>
      </c>
      <c r="D39" s="4">
        <f t="shared" si="1"/>
        <v>0</v>
      </c>
      <c r="E39" s="57"/>
      <c r="F39" s="42"/>
      <c r="G39" s="57"/>
      <c r="H39" s="57"/>
      <c r="I39" s="57"/>
      <c r="J39" s="57"/>
      <c r="K39" s="4">
        <f t="shared" si="2"/>
        <v>0</v>
      </c>
    </row>
    <row r="40" spans="1:11" x14ac:dyDescent="0.2">
      <c r="A40" s="3">
        <f t="shared" si="4"/>
        <v>39</v>
      </c>
      <c r="B40" s="9" t="s">
        <v>59</v>
      </c>
      <c r="C40" s="15" t="s">
        <v>7</v>
      </c>
      <c r="D40" s="4">
        <f t="shared" si="1"/>
        <v>0</v>
      </c>
      <c r="E40" s="57"/>
      <c r="F40" s="41"/>
      <c r="G40" s="41"/>
      <c r="H40" s="57"/>
      <c r="I40" s="57"/>
      <c r="J40" s="57"/>
      <c r="K40" s="4">
        <f t="shared" si="2"/>
        <v>0</v>
      </c>
    </row>
  </sheetData>
  <sortState xmlns:xlrd2="http://schemas.microsoft.com/office/spreadsheetml/2017/richdata2" ref="A2:K40">
    <sortCondition descending="1" ref="K2"/>
  </sortState>
  <phoneticPr fontId="1" type="noConversion"/>
  <conditionalFormatting sqref="I35:J65534 I2:J32">
    <cfRule type="cellIs" dxfId="67" priority="50" stopIfTrue="1" operator="equal">
      <formula>0.83</formula>
    </cfRule>
  </conditionalFormatting>
  <conditionalFormatting sqref="G2:G24 J2:J26 H2:H35 I2:I40 E2:F14">
    <cfRule type="cellIs" dxfId="66" priority="52" stopIfTrue="1" operator="equal">
      <formula>1.66</formula>
    </cfRule>
  </conditionalFormatting>
  <conditionalFormatting sqref="J2:J26 H16 G2:H13 I2:I10">
    <cfRule type="cellIs" dxfId="65" priority="53" stopIfTrue="1" operator="equal">
      <formula>1.24</formula>
    </cfRule>
  </conditionalFormatting>
  <conditionalFormatting sqref="J27">
    <cfRule type="cellIs" dxfId="64" priority="16" stopIfTrue="1" operator="equal">
      <formula>1.66</formula>
    </cfRule>
  </conditionalFormatting>
  <conditionalFormatting sqref="J27">
    <cfRule type="cellIs" dxfId="63" priority="15" stopIfTrue="1" operator="equal">
      <formula>1.24</formula>
    </cfRule>
  </conditionalFormatting>
  <conditionalFormatting sqref="F2:F24">
    <cfRule type="cellIs" dxfId="62" priority="14" stopIfTrue="1" operator="equal">
      <formula>1.66</formula>
    </cfRule>
  </conditionalFormatting>
  <conditionalFormatting sqref="F17">
    <cfRule type="cellIs" dxfId="61" priority="13" stopIfTrue="1" operator="equal">
      <formula>1.66</formula>
    </cfRule>
  </conditionalFormatting>
  <conditionalFormatting sqref="F37:F38 F41 F2:F24">
    <cfRule type="cellIs" dxfId="60" priority="12" stopIfTrue="1" operator="equal">
      <formula>3.5</formula>
    </cfRule>
  </conditionalFormatting>
  <conditionalFormatting sqref="F45">
    <cfRule type="cellIs" dxfId="59" priority="11" stopIfTrue="1" operator="equal">
      <formula>3.5</formula>
    </cfRule>
  </conditionalFormatting>
  <conditionalFormatting sqref="F46">
    <cfRule type="cellIs" dxfId="58" priority="10" stopIfTrue="1" operator="equal">
      <formula>3.5</formula>
    </cfRule>
  </conditionalFormatting>
  <conditionalFormatting sqref="F2:F37">
    <cfRule type="cellIs" dxfId="57" priority="9" stopIfTrue="1" operator="equal">
      <formula>7.4</formula>
    </cfRule>
  </conditionalFormatting>
  <conditionalFormatting sqref="F6">
    <cfRule type="cellIs" dxfId="56" priority="8" stopIfTrue="1" operator="equal">
      <formula>5.55</formula>
    </cfRule>
  </conditionalFormatting>
  <conditionalFormatting sqref="F6">
    <cfRule type="cellIs" dxfId="55" priority="7" stopIfTrue="1" operator="equal">
      <formula>3.7</formula>
    </cfRule>
  </conditionalFormatting>
  <conditionalFormatting sqref="F2:F7 F12:F27">
    <cfRule type="cellIs" dxfId="54" priority="6" stopIfTrue="1" operator="equal">
      <formula>16.66</formula>
    </cfRule>
  </conditionalFormatting>
  <conditionalFormatting sqref="F11">
    <cfRule type="cellIs" dxfId="53" priority="5" stopIfTrue="1" operator="equal">
      <formula>16.66</formula>
    </cfRule>
  </conditionalFormatting>
  <conditionalFormatting sqref="F2:F8">
    <cfRule type="cellIs" dxfId="52" priority="4" stopIfTrue="1" operator="equal">
      <formula>66.66</formula>
    </cfRule>
  </conditionalFormatting>
  <conditionalFormatting sqref="F2:F15">
    <cfRule type="cellIs" dxfId="51" priority="3" stopIfTrue="1" operator="equal">
      <formula>66.66</formula>
    </cfRule>
  </conditionalFormatting>
  <conditionalFormatting sqref="F16:F24">
    <cfRule type="cellIs" dxfId="50" priority="2" stopIfTrue="1" operator="equal">
      <formula>66.66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indexed="56"/>
  </sheetPr>
  <dimension ref="A1:L36"/>
  <sheetViews>
    <sheetView showGridLines="0" workbookViewId="0">
      <pane ySplit="1" topLeftCell="A2" activePane="bottomLeft" state="frozen"/>
      <selection activeCell="E5" sqref="E5:E9"/>
      <selection pane="bottomLeft" activeCell="A4" sqref="A4"/>
    </sheetView>
  </sheetViews>
  <sheetFormatPr defaultColWidth="11.42578125" defaultRowHeight="12.75" x14ac:dyDescent="0.2"/>
  <cols>
    <col min="1" max="1" width="10" style="6" customWidth="1"/>
    <col min="2" max="2" width="21" style="2" customWidth="1"/>
    <col min="3" max="3" width="14" style="7" customWidth="1"/>
    <col min="4" max="5" width="13.28515625" style="7" customWidth="1"/>
    <col min="6" max="6" width="13.140625" style="7" customWidth="1"/>
    <col min="7" max="9" width="11.140625" style="37" customWidth="1"/>
    <col min="10" max="10" width="11.28515625" style="37" customWidth="1"/>
    <col min="11" max="16384" width="11.42578125" style="2"/>
  </cols>
  <sheetData>
    <row r="1" spans="1:11" ht="90.75" customHeight="1" x14ac:dyDescent="0.25">
      <c r="A1" s="53" t="s">
        <v>43</v>
      </c>
      <c r="B1" s="53" t="s">
        <v>85</v>
      </c>
      <c r="C1" s="53" t="s">
        <v>2</v>
      </c>
      <c r="D1" s="54" t="s">
        <v>1</v>
      </c>
      <c r="E1" s="56" t="s">
        <v>380</v>
      </c>
      <c r="F1" s="56" t="s">
        <v>381</v>
      </c>
      <c r="G1" s="56" t="s">
        <v>382</v>
      </c>
      <c r="H1" s="56" t="s">
        <v>383</v>
      </c>
      <c r="I1" s="56" t="s">
        <v>384</v>
      </c>
      <c r="J1" s="56" t="s">
        <v>385</v>
      </c>
      <c r="K1" s="54" t="s">
        <v>0</v>
      </c>
    </row>
    <row r="2" spans="1:11" x14ac:dyDescent="0.2">
      <c r="A2" s="3">
        <v>1</v>
      </c>
      <c r="B2" s="9" t="s">
        <v>201</v>
      </c>
      <c r="C2" s="15" t="s">
        <v>220</v>
      </c>
      <c r="D2" s="4">
        <f t="shared" ref="D2:D20" si="0">COUNTIF(E2:J2,"&gt;0")</f>
        <v>1</v>
      </c>
      <c r="E2" s="57">
        <v>1200</v>
      </c>
      <c r="F2" s="61"/>
      <c r="G2" s="59"/>
      <c r="H2" s="59"/>
      <c r="I2" s="59"/>
      <c r="J2" s="59"/>
      <c r="K2" s="82">
        <v>1200</v>
      </c>
    </row>
    <row r="3" spans="1:11" x14ac:dyDescent="0.2">
      <c r="A3" s="3">
        <v>2</v>
      </c>
      <c r="B3" s="9" t="s">
        <v>396</v>
      </c>
      <c r="C3" s="15" t="s">
        <v>75</v>
      </c>
      <c r="D3" s="4">
        <f t="shared" si="0"/>
        <v>1</v>
      </c>
      <c r="E3" s="59">
        <v>840</v>
      </c>
      <c r="F3" s="61"/>
      <c r="G3" s="59"/>
      <c r="H3" s="59"/>
      <c r="I3" s="59"/>
      <c r="J3" s="59"/>
      <c r="K3" s="82">
        <v>840</v>
      </c>
    </row>
    <row r="4" spans="1:11" x14ac:dyDescent="0.2">
      <c r="A4" s="3">
        <f>A3+1</f>
        <v>3</v>
      </c>
      <c r="B4" s="9" t="s">
        <v>318</v>
      </c>
      <c r="C4" s="15" t="s">
        <v>221</v>
      </c>
      <c r="D4" s="4">
        <f t="shared" si="0"/>
        <v>0</v>
      </c>
      <c r="E4" s="4"/>
      <c r="F4" s="61"/>
      <c r="G4" s="59"/>
      <c r="H4" s="31"/>
      <c r="I4" s="59"/>
      <c r="J4" s="59"/>
      <c r="K4" s="82">
        <v>0</v>
      </c>
    </row>
    <row r="5" spans="1:11" x14ac:dyDescent="0.2">
      <c r="A5" s="3">
        <f>A4+1</f>
        <v>4</v>
      </c>
      <c r="B5" s="9" t="s">
        <v>172</v>
      </c>
      <c r="C5" s="5" t="s">
        <v>15</v>
      </c>
      <c r="D5" s="4">
        <f t="shared" si="0"/>
        <v>0</v>
      </c>
      <c r="E5" s="57"/>
      <c r="F5" s="61"/>
      <c r="G5" s="59"/>
      <c r="H5" s="59"/>
      <c r="I5" s="59"/>
      <c r="J5" s="59"/>
      <c r="K5" s="82">
        <v>0</v>
      </c>
    </row>
    <row r="6" spans="1:11" x14ac:dyDescent="0.2">
      <c r="A6" s="3">
        <v>5</v>
      </c>
      <c r="B6" s="9" t="s">
        <v>371</v>
      </c>
      <c r="C6" s="15" t="s">
        <v>8</v>
      </c>
      <c r="D6" s="4">
        <f t="shared" si="0"/>
        <v>0</v>
      </c>
      <c r="E6" s="59"/>
      <c r="F6" s="61"/>
      <c r="G6" s="59"/>
      <c r="H6" s="59"/>
      <c r="I6" s="59"/>
      <c r="J6" s="59"/>
      <c r="K6" s="4">
        <f t="shared" ref="K6:K20" si="1">COUNTIF(L6:Q6,"&gt;0")</f>
        <v>0</v>
      </c>
    </row>
    <row r="7" spans="1:11" x14ac:dyDescent="0.2">
      <c r="A7" s="3">
        <v>6</v>
      </c>
      <c r="B7" s="9" t="s">
        <v>121</v>
      </c>
      <c r="C7" s="5" t="s">
        <v>15</v>
      </c>
      <c r="D7" s="4">
        <f t="shared" si="0"/>
        <v>0</v>
      </c>
      <c r="E7" s="57"/>
      <c r="F7" s="61"/>
      <c r="G7" s="59"/>
      <c r="H7" s="59"/>
      <c r="I7" s="59"/>
      <c r="J7" s="59"/>
      <c r="K7" s="4">
        <f t="shared" si="1"/>
        <v>0</v>
      </c>
    </row>
    <row r="8" spans="1:11" x14ac:dyDescent="0.2">
      <c r="A8" s="3">
        <v>7</v>
      </c>
      <c r="B8" s="9" t="s">
        <v>354</v>
      </c>
      <c r="C8" s="15" t="s">
        <v>221</v>
      </c>
      <c r="D8" s="4">
        <f t="shared" si="0"/>
        <v>0</v>
      </c>
      <c r="E8" s="57"/>
      <c r="F8" s="61"/>
      <c r="G8" s="59"/>
      <c r="H8" s="59"/>
      <c r="I8" s="59"/>
      <c r="J8" s="59"/>
      <c r="K8" s="4">
        <f t="shared" si="1"/>
        <v>0</v>
      </c>
    </row>
    <row r="9" spans="1:11" x14ac:dyDescent="0.2">
      <c r="A9" s="3">
        <f>A8+1</f>
        <v>8</v>
      </c>
      <c r="B9" s="9" t="s">
        <v>372</v>
      </c>
      <c r="C9" s="5" t="s">
        <v>7</v>
      </c>
      <c r="D9" s="4">
        <f t="shared" si="0"/>
        <v>0</v>
      </c>
      <c r="E9" s="4"/>
      <c r="F9" s="61"/>
      <c r="G9" s="59"/>
      <c r="H9" s="59"/>
      <c r="I9" s="59"/>
      <c r="J9" s="59"/>
      <c r="K9" s="4">
        <f t="shared" si="1"/>
        <v>0</v>
      </c>
    </row>
    <row r="10" spans="1:11" x14ac:dyDescent="0.2">
      <c r="A10" s="3">
        <v>9</v>
      </c>
      <c r="B10" s="14" t="s">
        <v>246</v>
      </c>
      <c r="C10" s="5" t="s">
        <v>221</v>
      </c>
      <c r="D10" s="4">
        <f t="shared" si="0"/>
        <v>0</v>
      </c>
      <c r="E10" s="57"/>
      <c r="F10" s="61"/>
      <c r="G10" s="59"/>
      <c r="H10" s="59"/>
      <c r="I10" s="59"/>
      <c r="J10" s="59"/>
      <c r="K10" s="4">
        <f t="shared" si="1"/>
        <v>0</v>
      </c>
    </row>
    <row r="11" spans="1:11" x14ac:dyDescent="0.2">
      <c r="A11" s="3">
        <f>A10+1</f>
        <v>10</v>
      </c>
      <c r="B11" s="9" t="s">
        <v>212</v>
      </c>
      <c r="C11" s="15" t="s">
        <v>8</v>
      </c>
      <c r="D11" s="4">
        <f t="shared" si="0"/>
        <v>0</v>
      </c>
      <c r="E11" s="59"/>
      <c r="F11" s="61"/>
      <c r="G11" s="59"/>
      <c r="H11" s="59"/>
      <c r="I11" s="59"/>
      <c r="J11" s="59"/>
      <c r="K11" s="4">
        <f t="shared" si="1"/>
        <v>0</v>
      </c>
    </row>
    <row r="12" spans="1:11" x14ac:dyDescent="0.2">
      <c r="A12" s="3">
        <v>11</v>
      </c>
      <c r="B12" s="9" t="s">
        <v>355</v>
      </c>
      <c r="C12" s="15" t="s">
        <v>221</v>
      </c>
      <c r="D12" s="4">
        <f t="shared" si="0"/>
        <v>0</v>
      </c>
      <c r="E12" s="57"/>
      <c r="F12" s="61"/>
      <c r="G12" s="59"/>
      <c r="H12" s="59"/>
      <c r="I12" s="59"/>
      <c r="J12" s="59"/>
      <c r="K12" s="4">
        <f t="shared" si="1"/>
        <v>0</v>
      </c>
    </row>
    <row r="13" spans="1:11" x14ac:dyDescent="0.2">
      <c r="A13" s="3">
        <v>12</v>
      </c>
      <c r="B13" s="9" t="s">
        <v>247</v>
      </c>
      <c r="C13" s="15" t="s">
        <v>15</v>
      </c>
      <c r="D13" s="4">
        <f t="shared" si="0"/>
        <v>0</v>
      </c>
      <c r="E13" s="4"/>
      <c r="F13" s="61"/>
      <c r="G13" s="59"/>
      <c r="H13" s="31"/>
      <c r="I13" s="59"/>
      <c r="J13" s="59"/>
      <c r="K13" s="4">
        <f t="shared" si="1"/>
        <v>0</v>
      </c>
    </row>
    <row r="14" spans="1:11" x14ac:dyDescent="0.2">
      <c r="A14" s="3">
        <f>A13+1</f>
        <v>13</v>
      </c>
      <c r="B14" s="9" t="s">
        <v>210</v>
      </c>
      <c r="C14" s="15" t="s">
        <v>15</v>
      </c>
      <c r="D14" s="4">
        <f t="shared" si="0"/>
        <v>0</v>
      </c>
      <c r="E14" s="59"/>
      <c r="F14" s="61"/>
      <c r="G14" s="59"/>
      <c r="H14" s="59"/>
      <c r="I14" s="59"/>
      <c r="J14" s="59"/>
      <c r="K14" s="4">
        <f t="shared" si="1"/>
        <v>0</v>
      </c>
    </row>
    <row r="15" spans="1:11" x14ac:dyDescent="0.2">
      <c r="A15" s="3">
        <v>14</v>
      </c>
      <c r="B15" s="9" t="s">
        <v>281</v>
      </c>
      <c r="C15" s="15" t="s">
        <v>7</v>
      </c>
      <c r="D15" s="4">
        <f t="shared" si="0"/>
        <v>0</v>
      </c>
      <c r="E15" s="4"/>
      <c r="F15" s="42"/>
      <c r="G15" s="59"/>
      <c r="H15" s="59"/>
      <c r="I15" s="59"/>
      <c r="J15" s="59"/>
      <c r="K15" s="4">
        <f t="shared" si="1"/>
        <v>0</v>
      </c>
    </row>
    <row r="16" spans="1:11" x14ac:dyDescent="0.2">
      <c r="A16" s="3">
        <f>A15+1</f>
        <v>15</v>
      </c>
      <c r="B16" s="9" t="s">
        <v>120</v>
      </c>
      <c r="C16" s="15" t="s">
        <v>15</v>
      </c>
      <c r="D16" s="4">
        <f t="shared" si="0"/>
        <v>0</v>
      </c>
      <c r="E16" s="4"/>
      <c r="F16" s="61"/>
      <c r="G16" s="59"/>
      <c r="H16" s="31"/>
      <c r="I16" s="59"/>
      <c r="J16" s="59"/>
      <c r="K16" s="4">
        <f t="shared" si="1"/>
        <v>0</v>
      </c>
    </row>
    <row r="17" spans="1:12" x14ac:dyDescent="0.2">
      <c r="A17" s="3">
        <v>16</v>
      </c>
      <c r="B17" s="9" t="s">
        <v>191</v>
      </c>
      <c r="C17" s="15" t="s">
        <v>97</v>
      </c>
      <c r="D17" s="4">
        <f t="shared" si="0"/>
        <v>0</v>
      </c>
      <c r="E17" s="57"/>
      <c r="F17" s="68"/>
      <c r="G17" s="59"/>
      <c r="H17" s="31"/>
      <c r="I17" s="59"/>
      <c r="J17" s="59"/>
      <c r="K17" s="4">
        <f t="shared" si="1"/>
        <v>0</v>
      </c>
    </row>
    <row r="18" spans="1:12" x14ac:dyDescent="0.2">
      <c r="A18" s="3">
        <f>A17+1</f>
        <v>17</v>
      </c>
      <c r="B18" s="9" t="s">
        <v>64</v>
      </c>
      <c r="C18" s="15" t="s">
        <v>58</v>
      </c>
      <c r="D18" s="4">
        <f t="shared" si="0"/>
        <v>0</v>
      </c>
      <c r="E18" s="59"/>
      <c r="F18" s="61"/>
      <c r="G18" s="59"/>
      <c r="H18" s="59"/>
      <c r="I18" s="59"/>
      <c r="J18" s="59"/>
      <c r="K18" s="4">
        <f t="shared" si="1"/>
        <v>0</v>
      </c>
    </row>
    <row r="19" spans="1:12" x14ac:dyDescent="0.2">
      <c r="A19" s="3">
        <f>A18+1</f>
        <v>18</v>
      </c>
      <c r="B19" s="9" t="s">
        <v>72</v>
      </c>
      <c r="C19" s="15" t="s">
        <v>5</v>
      </c>
      <c r="D19" s="4">
        <f t="shared" si="0"/>
        <v>0</v>
      </c>
      <c r="E19" s="59"/>
      <c r="F19" s="42"/>
      <c r="G19" s="59"/>
      <c r="H19" s="31"/>
      <c r="I19" s="31"/>
      <c r="J19" s="59"/>
      <c r="K19" s="4">
        <f t="shared" si="1"/>
        <v>0</v>
      </c>
    </row>
    <row r="20" spans="1:12" x14ac:dyDescent="0.2">
      <c r="A20" s="3">
        <f>A19+1</f>
        <v>19</v>
      </c>
      <c r="B20" s="9" t="s">
        <v>82</v>
      </c>
      <c r="C20" s="15" t="s">
        <v>14</v>
      </c>
      <c r="D20" s="4">
        <f t="shared" si="0"/>
        <v>0</v>
      </c>
      <c r="E20" s="4"/>
      <c r="F20" s="42"/>
      <c r="G20" s="59"/>
      <c r="H20" s="59"/>
      <c r="I20" s="31"/>
      <c r="J20" s="63"/>
      <c r="K20" s="4">
        <f t="shared" si="1"/>
        <v>0</v>
      </c>
    </row>
    <row r="21" spans="1:12" x14ac:dyDescent="0.2">
      <c r="A21" s="3"/>
      <c r="B21" s="9"/>
      <c r="C21" s="15"/>
      <c r="D21" s="4"/>
      <c r="E21" s="59"/>
      <c r="F21" s="61"/>
      <c r="G21" s="59"/>
      <c r="H21" s="59"/>
      <c r="I21" s="59"/>
      <c r="J21" s="59"/>
      <c r="K21" s="4"/>
    </row>
    <row r="22" spans="1:12" x14ac:dyDescent="0.2">
      <c r="A22" s="3"/>
      <c r="B22" s="9"/>
      <c r="C22" s="15"/>
      <c r="D22" s="4"/>
      <c r="E22" s="4"/>
      <c r="F22" s="42"/>
      <c r="G22" s="31"/>
      <c r="H22" s="31"/>
      <c r="I22" s="59"/>
      <c r="J22" s="59"/>
      <c r="K22" s="4"/>
    </row>
    <row r="23" spans="1:12" x14ac:dyDescent="0.2">
      <c r="A23" s="3"/>
      <c r="B23" s="9"/>
      <c r="C23" s="15"/>
      <c r="D23" s="4"/>
      <c r="E23" s="4"/>
      <c r="F23" s="61"/>
      <c r="G23" s="59"/>
      <c r="H23" s="59"/>
      <c r="I23" s="59"/>
      <c r="J23" s="59"/>
      <c r="K23" s="4"/>
    </row>
    <row r="24" spans="1:12" x14ac:dyDescent="0.2">
      <c r="B24" s="10"/>
      <c r="C24" s="55"/>
      <c r="D24" s="11"/>
      <c r="E24" s="11"/>
      <c r="G24" s="32"/>
      <c r="H24" s="32"/>
      <c r="I24" s="32"/>
      <c r="J24" s="32"/>
      <c r="K24" s="12"/>
    </row>
    <row r="25" spans="1:12" x14ac:dyDescent="0.2">
      <c r="B25" s="10"/>
      <c r="C25" s="55"/>
      <c r="D25" s="11"/>
      <c r="E25" s="11"/>
      <c r="G25" s="32"/>
      <c r="H25" s="32"/>
      <c r="I25" s="32"/>
      <c r="J25" s="32"/>
      <c r="K25" s="12"/>
    </row>
    <row r="26" spans="1:12" x14ac:dyDescent="0.2">
      <c r="B26" s="13"/>
      <c r="C26" s="18"/>
      <c r="D26" s="17"/>
      <c r="E26" s="17"/>
      <c r="G26" s="36"/>
      <c r="H26" s="36"/>
      <c r="I26" s="35"/>
      <c r="J26" s="35"/>
      <c r="K26" s="19"/>
      <c r="L26" s="20"/>
    </row>
    <row r="27" spans="1:12" x14ac:dyDescent="0.2">
      <c r="B27" s="16"/>
      <c r="C27" s="55"/>
      <c r="D27" s="11"/>
      <c r="E27" s="11"/>
      <c r="G27" s="32"/>
      <c r="H27" s="32"/>
      <c r="I27" s="32"/>
      <c r="J27" s="32"/>
      <c r="K27" s="12"/>
    </row>
    <row r="28" spans="1:12" x14ac:dyDescent="0.2">
      <c r="B28" s="13"/>
      <c r="C28" s="55"/>
      <c r="D28" s="11"/>
      <c r="E28" s="11"/>
      <c r="G28" s="32"/>
      <c r="H28" s="32"/>
      <c r="I28" s="32"/>
      <c r="J28" s="32"/>
      <c r="K28" s="12"/>
    </row>
    <row r="29" spans="1:12" x14ac:dyDescent="0.2">
      <c r="B29" s="16"/>
      <c r="D29" s="11"/>
      <c r="E29" s="11"/>
      <c r="K29" s="12"/>
    </row>
    <row r="30" spans="1:12" x14ac:dyDescent="0.2">
      <c r="D30" s="11"/>
      <c r="E30" s="11"/>
      <c r="K30" s="12"/>
    </row>
    <row r="31" spans="1:12" x14ac:dyDescent="0.2">
      <c r="D31" s="11"/>
      <c r="E31" s="11"/>
      <c r="K31" s="12"/>
    </row>
    <row r="32" spans="1:12" x14ac:dyDescent="0.2">
      <c r="D32" s="11"/>
      <c r="E32" s="11"/>
      <c r="K32" s="12"/>
    </row>
    <row r="33" spans="4:11" x14ac:dyDescent="0.2">
      <c r="D33" s="11"/>
      <c r="E33" s="11"/>
      <c r="K33" s="12"/>
    </row>
    <row r="34" spans="4:11" x14ac:dyDescent="0.2">
      <c r="D34" s="11"/>
      <c r="E34" s="11"/>
      <c r="K34" s="12"/>
    </row>
    <row r="35" spans="4:11" x14ac:dyDescent="0.2">
      <c r="D35" s="11"/>
      <c r="E35" s="11"/>
      <c r="K35" s="12"/>
    </row>
    <row r="36" spans="4:11" x14ac:dyDescent="0.2">
      <c r="K36" s="12"/>
    </row>
  </sheetData>
  <sortState xmlns:xlrd2="http://schemas.microsoft.com/office/spreadsheetml/2017/richdata2" ref="A2:K20">
    <sortCondition descending="1" ref="K2"/>
  </sortState>
  <phoneticPr fontId="1" type="noConversion"/>
  <conditionalFormatting sqref="I27:J65536 J26:K26 I2:J25">
    <cfRule type="cellIs" dxfId="49" priority="56" stopIfTrue="1" operator="equal">
      <formula>0.83</formula>
    </cfRule>
  </conditionalFormatting>
  <conditionalFormatting sqref="G26:H26 I19:I21 J3:J21 E2:F8 E10:F10 F2:F17 H3:H13 I3:I12 G2:G20">
    <cfRule type="cellIs" dxfId="48" priority="58" stopIfTrue="1" operator="equal">
      <formula>1.66</formula>
    </cfRule>
  </conditionalFormatting>
  <conditionalFormatting sqref="I26 G27:H27 J4 I19:I21 G2:H25 I2:I12">
    <cfRule type="cellIs" dxfId="47" priority="59" stopIfTrue="1" operator="equal">
      <formula>1.24</formula>
    </cfRule>
  </conditionalFormatting>
  <conditionalFormatting sqref="F2:F26">
    <cfRule type="cellIs" dxfId="46" priority="13" stopIfTrue="1" operator="equal">
      <formula>3.5</formula>
    </cfRule>
  </conditionalFormatting>
  <conditionalFormatting sqref="F30">
    <cfRule type="cellIs" dxfId="45" priority="12" stopIfTrue="1" operator="equal">
      <formula>3.5</formula>
    </cfRule>
  </conditionalFormatting>
  <conditionalFormatting sqref="F31">
    <cfRule type="cellIs" dxfId="44" priority="11" stopIfTrue="1" operator="equal">
      <formula>3.5</formula>
    </cfRule>
  </conditionalFormatting>
  <conditionalFormatting sqref="F2:F23">
    <cfRule type="cellIs" dxfId="43" priority="10" stopIfTrue="1" operator="equal">
      <formula>7.4</formula>
    </cfRule>
  </conditionalFormatting>
  <conditionalFormatting sqref="F6">
    <cfRule type="cellIs" dxfId="42" priority="9" stopIfTrue="1" operator="equal">
      <formula>5.55</formula>
    </cfRule>
  </conditionalFormatting>
  <conditionalFormatting sqref="F6">
    <cfRule type="cellIs" dxfId="41" priority="8" stopIfTrue="1" operator="equal">
      <formula>3.7</formula>
    </cfRule>
  </conditionalFormatting>
  <conditionalFormatting sqref="F2:F7 F11:F23">
    <cfRule type="cellIs" dxfId="40" priority="7" stopIfTrue="1" operator="equal">
      <formula>16.66</formula>
    </cfRule>
  </conditionalFormatting>
  <conditionalFormatting sqref="F2:F15">
    <cfRule type="cellIs" dxfId="39" priority="5" stopIfTrue="1" operator="equal">
      <formula>66.66</formula>
    </cfRule>
  </conditionalFormatting>
  <conditionalFormatting sqref="H2">
    <cfRule type="cellIs" dxfId="38" priority="3" stopIfTrue="1" operator="equal">
      <formula>1.66</formula>
    </cfRule>
  </conditionalFormatting>
  <conditionalFormatting sqref="H6">
    <cfRule type="cellIs" dxfId="37" priority="2" stopIfTrue="1" operator="equal">
      <formula>1.66</formula>
    </cfRule>
  </conditionalFormatting>
  <conditionalFormatting sqref="I5">
    <cfRule type="cellIs" dxfId="36" priority="1" stopIfTrue="1" operator="equal">
      <formula>1.66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tabColor indexed="56"/>
  </sheetPr>
  <dimension ref="A1:L36"/>
  <sheetViews>
    <sheetView showGridLines="0" workbookViewId="0">
      <pane ySplit="1" topLeftCell="A2" activePane="bottomLeft" state="frozen"/>
      <selection activeCell="E5" sqref="E5:E9"/>
      <selection pane="bottomLeft" activeCell="K2" sqref="K2"/>
    </sheetView>
  </sheetViews>
  <sheetFormatPr defaultColWidth="11.42578125" defaultRowHeight="12.75" x14ac:dyDescent="0.2"/>
  <cols>
    <col min="1" max="1" width="10" style="6" customWidth="1"/>
    <col min="2" max="2" width="19.7109375" style="2" customWidth="1"/>
    <col min="3" max="3" width="14" style="7" customWidth="1"/>
    <col min="4" max="5" width="13.28515625" style="7" customWidth="1"/>
    <col min="6" max="6" width="13.140625" style="7" customWidth="1"/>
    <col min="7" max="10" width="11.140625" style="60" customWidth="1"/>
    <col min="11" max="16384" width="11.42578125" style="2"/>
  </cols>
  <sheetData>
    <row r="1" spans="1:11" ht="90.75" customHeight="1" x14ac:dyDescent="0.25">
      <c r="A1" s="53" t="s">
        <v>93</v>
      </c>
      <c r="B1" s="53" t="s">
        <v>85</v>
      </c>
      <c r="C1" s="53" t="s">
        <v>2</v>
      </c>
      <c r="D1" s="54" t="s">
        <v>1</v>
      </c>
      <c r="E1" s="56" t="s">
        <v>380</v>
      </c>
      <c r="F1" s="56" t="s">
        <v>381</v>
      </c>
      <c r="G1" s="56" t="s">
        <v>397</v>
      </c>
      <c r="H1" s="56" t="s">
        <v>383</v>
      </c>
      <c r="I1" s="56" t="s">
        <v>384</v>
      </c>
      <c r="J1" s="56" t="s">
        <v>385</v>
      </c>
      <c r="K1" s="54" t="s">
        <v>0</v>
      </c>
    </row>
    <row r="2" spans="1:11" x14ac:dyDescent="0.2">
      <c r="A2" s="3">
        <v>1</v>
      </c>
      <c r="B2" s="9" t="s">
        <v>374</v>
      </c>
      <c r="C2" s="15" t="s">
        <v>83</v>
      </c>
      <c r="D2" s="4">
        <f>COUNTIF(E2:I2,"&gt;0")</f>
        <v>1</v>
      </c>
      <c r="E2" s="59">
        <v>1200</v>
      </c>
      <c r="F2" s="61"/>
      <c r="G2" s="59"/>
      <c r="H2" s="59"/>
      <c r="I2" s="59"/>
      <c r="J2" s="59"/>
      <c r="K2" s="4">
        <v>1200</v>
      </c>
    </row>
    <row r="3" spans="1:11" x14ac:dyDescent="0.2">
      <c r="A3" s="3">
        <f>A2+1</f>
        <v>2</v>
      </c>
      <c r="B3" s="9" t="s">
        <v>338</v>
      </c>
      <c r="C3" s="15" t="s">
        <v>8</v>
      </c>
      <c r="D3" s="4">
        <v>0</v>
      </c>
      <c r="E3" s="59"/>
      <c r="F3" s="61"/>
      <c r="G3" s="59"/>
      <c r="H3" s="59"/>
      <c r="I3" s="59"/>
      <c r="J3" s="59"/>
      <c r="K3" s="4">
        <v>0</v>
      </c>
    </row>
    <row r="4" spans="1:11" x14ac:dyDescent="0.2">
      <c r="A4" s="3">
        <v>3</v>
      </c>
      <c r="B4" s="9" t="s">
        <v>320</v>
      </c>
      <c r="C4" s="15" t="s">
        <v>15</v>
      </c>
      <c r="D4" s="4">
        <v>0</v>
      </c>
      <c r="E4" s="59"/>
      <c r="F4" s="61"/>
      <c r="G4" s="59"/>
      <c r="H4" s="59"/>
      <c r="I4" s="59"/>
      <c r="J4" s="59"/>
      <c r="K4" s="4">
        <v>0</v>
      </c>
    </row>
    <row r="5" spans="1:11" x14ac:dyDescent="0.2">
      <c r="A5" s="3">
        <f>A4+1</f>
        <v>4</v>
      </c>
      <c r="B5" s="9" t="s">
        <v>356</v>
      </c>
      <c r="C5" s="15" t="s">
        <v>3</v>
      </c>
      <c r="D5" s="4">
        <f>COUNTIF(E5:I5,"&gt;0")</f>
        <v>0</v>
      </c>
      <c r="E5" s="59"/>
      <c r="F5" s="61"/>
      <c r="G5" s="59"/>
      <c r="H5" s="59"/>
      <c r="I5" s="59"/>
      <c r="J5" s="59"/>
      <c r="K5" s="4">
        <f>COUNTIF(L5:P5,"&gt;0")</f>
        <v>0</v>
      </c>
    </row>
    <row r="6" spans="1:11" x14ac:dyDescent="0.2">
      <c r="A6" s="3">
        <v>5</v>
      </c>
      <c r="B6" s="9" t="s">
        <v>321</v>
      </c>
      <c r="C6" s="15" t="s">
        <v>15</v>
      </c>
      <c r="D6" s="4">
        <f>COUNTIF(E6:I6,"&gt;0")</f>
        <v>0</v>
      </c>
      <c r="E6" s="57"/>
      <c r="F6" s="61"/>
      <c r="G6" s="59"/>
      <c r="H6" s="59"/>
      <c r="I6" s="59"/>
      <c r="J6" s="59"/>
      <c r="K6" s="4">
        <f>COUNTIF(L6:P6,"&gt;0")</f>
        <v>0</v>
      </c>
    </row>
    <row r="7" spans="1:11" x14ac:dyDescent="0.2">
      <c r="A7" s="3">
        <v>6</v>
      </c>
      <c r="B7" s="9" t="s">
        <v>319</v>
      </c>
      <c r="C7" s="5" t="s">
        <v>15</v>
      </c>
      <c r="D7" s="4">
        <f>COUNTIF(E7:I7,"&gt;0")</f>
        <v>0</v>
      </c>
      <c r="E7" s="59"/>
      <c r="F7" s="61"/>
      <c r="G7" s="63"/>
      <c r="H7" s="63"/>
      <c r="I7" s="63"/>
      <c r="J7" s="63"/>
      <c r="K7" s="4">
        <f>COUNTIF(L7:P7,"&gt;0")</f>
        <v>0</v>
      </c>
    </row>
    <row r="8" spans="1:11" x14ac:dyDescent="0.2">
      <c r="A8" s="3">
        <v>7</v>
      </c>
      <c r="B8" s="9" t="s">
        <v>373</v>
      </c>
      <c r="C8" s="15" t="s">
        <v>7</v>
      </c>
      <c r="D8" s="4">
        <v>0</v>
      </c>
      <c r="E8" s="57"/>
      <c r="F8" s="61"/>
      <c r="G8" s="59"/>
      <c r="H8" s="59"/>
      <c r="I8" s="59"/>
      <c r="J8" s="59"/>
      <c r="K8" s="4">
        <v>0</v>
      </c>
    </row>
    <row r="9" spans="1:11" x14ac:dyDescent="0.2">
      <c r="A9" s="3">
        <f t="shared" ref="A9:A23" si="0">A8+1</f>
        <v>8</v>
      </c>
      <c r="B9" s="9" t="s">
        <v>128</v>
      </c>
      <c r="C9" s="15" t="s">
        <v>58</v>
      </c>
      <c r="D9" s="4">
        <f>COUNTIF(E9:I9,"&gt;0")</f>
        <v>0</v>
      </c>
      <c r="E9" s="59"/>
      <c r="F9" s="61"/>
      <c r="G9" s="59"/>
      <c r="H9" s="59"/>
      <c r="I9" s="59"/>
      <c r="J9" s="59"/>
      <c r="K9" s="4">
        <f>COUNTIF(L9:P9,"&gt;0")</f>
        <v>0</v>
      </c>
    </row>
    <row r="10" spans="1:11" x14ac:dyDescent="0.2">
      <c r="A10" s="3">
        <f t="shared" si="0"/>
        <v>9</v>
      </c>
      <c r="B10" s="9"/>
      <c r="C10" s="15"/>
      <c r="D10" s="4"/>
      <c r="E10" s="57"/>
      <c r="F10" s="61"/>
      <c r="G10" s="59"/>
      <c r="H10" s="59"/>
      <c r="I10" s="59"/>
      <c r="J10" s="59"/>
      <c r="K10" s="40"/>
    </row>
    <row r="11" spans="1:11" x14ac:dyDescent="0.2">
      <c r="A11" s="3">
        <f t="shared" si="0"/>
        <v>10</v>
      </c>
      <c r="B11" s="9"/>
      <c r="C11" s="15"/>
      <c r="D11" s="4"/>
      <c r="E11" s="4"/>
      <c r="F11" s="61"/>
      <c r="G11" s="59"/>
      <c r="H11" s="59"/>
      <c r="I11" s="59"/>
      <c r="J11" s="59"/>
      <c r="K11" s="40"/>
    </row>
    <row r="12" spans="1:11" x14ac:dyDescent="0.2">
      <c r="A12" s="3">
        <f t="shared" si="0"/>
        <v>11</v>
      </c>
      <c r="B12" s="9"/>
      <c r="C12" s="15"/>
      <c r="D12" s="4"/>
      <c r="E12" s="4"/>
      <c r="F12" s="61"/>
      <c r="G12" s="59"/>
      <c r="H12" s="59"/>
      <c r="I12" s="59"/>
      <c r="J12" s="59"/>
      <c r="K12" s="40"/>
    </row>
    <row r="13" spans="1:11" x14ac:dyDescent="0.2">
      <c r="A13" s="3">
        <f t="shared" si="0"/>
        <v>12</v>
      </c>
      <c r="B13" s="9"/>
      <c r="C13" s="15"/>
      <c r="D13" s="4"/>
      <c r="E13" s="59"/>
      <c r="F13" s="61"/>
      <c r="G13" s="59"/>
      <c r="H13" s="59"/>
      <c r="I13" s="59"/>
      <c r="J13" s="59"/>
      <c r="K13" s="40"/>
    </row>
    <row r="14" spans="1:11" x14ac:dyDescent="0.2">
      <c r="A14" s="3">
        <f t="shared" si="0"/>
        <v>13</v>
      </c>
      <c r="B14" s="9"/>
      <c r="C14" s="5"/>
      <c r="D14" s="4"/>
      <c r="E14" s="4"/>
      <c r="F14" s="68"/>
      <c r="G14" s="63"/>
      <c r="H14" s="63"/>
      <c r="I14" s="63"/>
      <c r="J14" s="63"/>
      <c r="K14" s="40"/>
    </row>
    <row r="15" spans="1:11" x14ac:dyDescent="0.2">
      <c r="A15" s="3">
        <f t="shared" si="0"/>
        <v>14</v>
      </c>
      <c r="B15" s="9"/>
      <c r="C15" s="15"/>
      <c r="D15" s="4"/>
      <c r="E15" s="4"/>
      <c r="F15" s="61"/>
      <c r="G15" s="59"/>
      <c r="H15" s="59"/>
      <c r="I15" s="59"/>
      <c r="J15" s="59"/>
      <c r="K15" s="40"/>
    </row>
    <row r="16" spans="1:11" x14ac:dyDescent="0.2">
      <c r="A16" s="3">
        <f t="shared" si="0"/>
        <v>15</v>
      </c>
      <c r="B16" s="9"/>
      <c r="C16" s="15"/>
      <c r="D16" s="4"/>
      <c r="E16" s="4"/>
      <c r="F16" s="61"/>
      <c r="G16" s="59"/>
      <c r="H16" s="59"/>
      <c r="I16" s="59"/>
      <c r="J16" s="59"/>
      <c r="K16" s="30"/>
    </row>
    <row r="17" spans="1:12" x14ac:dyDescent="0.2">
      <c r="A17" s="3">
        <f t="shared" si="0"/>
        <v>16</v>
      </c>
      <c r="B17" s="9"/>
      <c r="C17" s="15"/>
      <c r="D17" s="4"/>
      <c r="E17" s="59"/>
      <c r="F17" s="42"/>
      <c r="G17" s="59"/>
      <c r="H17" s="59"/>
      <c r="I17" s="59"/>
      <c r="J17" s="59"/>
      <c r="K17" s="30"/>
    </row>
    <row r="18" spans="1:12" x14ac:dyDescent="0.2">
      <c r="A18" s="3">
        <f t="shared" si="0"/>
        <v>17</v>
      </c>
      <c r="B18" s="9"/>
      <c r="C18" s="15"/>
      <c r="D18" s="4"/>
      <c r="E18" s="59"/>
      <c r="F18" s="61"/>
      <c r="G18" s="59"/>
      <c r="H18" s="59"/>
      <c r="I18" s="59"/>
      <c r="J18" s="59"/>
      <c r="K18" s="30"/>
    </row>
    <row r="19" spans="1:12" x14ac:dyDescent="0.2">
      <c r="A19" s="3">
        <f t="shared" si="0"/>
        <v>18</v>
      </c>
      <c r="B19" s="14"/>
      <c r="C19" s="5"/>
      <c r="D19" s="4"/>
      <c r="E19" s="4"/>
      <c r="F19" s="42"/>
      <c r="G19" s="62"/>
      <c r="H19" s="62"/>
      <c r="I19" s="62"/>
      <c r="J19" s="62"/>
      <c r="K19" s="30"/>
    </row>
    <row r="20" spans="1:12" x14ac:dyDescent="0.2">
      <c r="A20" s="3">
        <f t="shared" si="0"/>
        <v>19</v>
      </c>
      <c r="B20" s="9"/>
      <c r="C20" s="5"/>
      <c r="D20" s="4"/>
      <c r="E20" s="4"/>
      <c r="F20" s="42"/>
      <c r="G20" s="63"/>
      <c r="H20" s="63"/>
      <c r="I20" s="63"/>
      <c r="J20" s="63"/>
      <c r="K20" s="30"/>
    </row>
    <row r="21" spans="1:12" x14ac:dyDescent="0.2">
      <c r="A21" s="3">
        <f t="shared" si="0"/>
        <v>20</v>
      </c>
      <c r="B21" s="9"/>
      <c r="C21" s="15"/>
      <c r="D21" s="4"/>
      <c r="E21" s="4"/>
      <c r="F21" s="61"/>
      <c r="G21" s="63"/>
      <c r="H21" s="63"/>
      <c r="I21" s="63"/>
      <c r="J21" s="63"/>
      <c r="K21" s="30"/>
    </row>
    <row r="22" spans="1:12" x14ac:dyDescent="0.2">
      <c r="A22" s="3">
        <f t="shared" si="0"/>
        <v>21</v>
      </c>
      <c r="B22" s="9"/>
      <c r="C22" s="15"/>
      <c r="D22" s="4"/>
      <c r="E22" s="4"/>
      <c r="F22" s="42"/>
      <c r="G22" s="59"/>
      <c r="H22" s="59"/>
      <c r="I22" s="59"/>
      <c r="J22" s="59"/>
      <c r="K22" s="30"/>
    </row>
    <row r="23" spans="1:12" x14ac:dyDescent="0.2">
      <c r="A23" s="3">
        <f t="shared" si="0"/>
        <v>22</v>
      </c>
      <c r="B23" s="9"/>
      <c r="C23" s="15"/>
      <c r="D23" s="4"/>
      <c r="E23" s="4"/>
      <c r="F23" s="61"/>
      <c r="G23" s="59"/>
      <c r="H23" s="59"/>
      <c r="I23" s="59"/>
      <c r="J23" s="59"/>
      <c r="K23" s="30"/>
    </row>
    <row r="24" spans="1:12" x14ac:dyDescent="0.2">
      <c r="B24" s="10"/>
      <c r="C24" s="55"/>
      <c r="D24" s="11"/>
      <c r="E24" s="11"/>
      <c r="G24" s="66"/>
      <c r="H24" s="66"/>
      <c r="I24" s="66"/>
      <c r="J24" s="66"/>
      <c r="K24" s="12"/>
    </row>
    <row r="25" spans="1:12" x14ac:dyDescent="0.2">
      <c r="B25" s="10"/>
      <c r="C25" s="55"/>
      <c r="D25" s="11"/>
      <c r="E25" s="11"/>
      <c r="G25" s="66"/>
      <c r="H25" s="66"/>
      <c r="I25" s="66"/>
      <c r="J25" s="66"/>
      <c r="K25" s="12"/>
    </row>
    <row r="26" spans="1:12" x14ac:dyDescent="0.2">
      <c r="B26" s="13"/>
      <c r="C26" s="18"/>
      <c r="D26" s="17"/>
      <c r="E26" s="17"/>
      <c r="G26" s="67"/>
      <c r="H26" s="67"/>
      <c r="I26" s="67"/>
      <c r="J26" s="67"/>
      <c r="K26" s="19"/>
      <c r="L26" s="20"/>
    </row>
    <row r="27" spans="1:12" x14ac:dyDescent="0.2">
      <c r="B27" s="16"/>
      <c r="C27" s="55"/>
      <c r="D27" s="11"/>
      <c r="E27" s="11"/>
      <c r="G27" s="66"/>
      <c r="H27" s="66"/>
      <c r="I27" s="66"/>
      <c r="J27" s="66"/>
      <c r="K27" s="12"/>
    </row>
    <row r="28" spans="1:12" x14ac:dyDescent="0.2">
      <c r="B28" s="13"/>
      <c r="C28" s="55"/>
      <c r="D28" s="11"/>
      <c r="E28" s="11"/>
      <c r="G28" s="66"/>
      <c r="H28" s="66"/>
      <c r="I28" s="66"/>
      <c r="J28" s="66"/>
      <c r="K28" s="12"/>
    </row>
    <row r="29" spans="1:12" x14ac:dyDescent="0.2">
      <c r="B29" s="16"/>
      <c r="D29" s="11"/>
      <c r="E29" s="11"/>
      <c r="K29" s="12"/>
    </row>
    <row r="30" spans="1:12" x14ac:dyDescent="0.2">
      <c r="D30" s="11"/>
      <c r="E30" s="11"/>
      <c r="K30" s="12"/>
    </row>
    <row r="31" spans="1:12" x14ac:dyDescent="0.2">
      <c r="D31" s="11"/>
      <c r="E31" s="11"/>
      <c r="K31" s="12"/>
    </row>
    <row r="32" spans="1:12" x14ac:dyDescent="0.2">
      <c r="D32" s="11"/>
      <c r="E32" s="11"/>
      <c r="K32" s="12"/>
    </row>
    <row r="33" spans="4:11" x14ac:dyDescent="0.2">
      <c r="D33" s="11"/>
      <c r="E33" s="11"/>
      <c r="K33" s="12"/>
    </row>
    <row r="34" spans="4:11" x14ac:dyDescent="0.2">
      <c r="D34" s="11"/>
      <c r="E34" s="11"/>
      <c r="K34" s="12"/>
    </row>
    <row r="35" spans="4:11" x14ac:dyDescent="0.2">
      <c r="D35" s="11"/>
      <c r="E35" s="11"/>
      <c r="K35" s="12"/>
    </row>
    <row r="36" spans="4:11" x14ac:dyDescent="0.2">
      <c r="K36" s="12"/>
    </row>
  </sheetData>
  <sortState xmlns:xlrd2="http://schemas.microsoft.com/office/spreadsheetml/2017/richdata2" ref="A2:K23">
    <sortCondition descending="1" ref="K2"/>
  </sortState>
  <conditionalFormatting sqref="G26:K26">
    <cfRule type="cellIs" dxfId="35" priority="28" stopIfTrue="1" operator="equal">
      <formula>0.83</formula>
    </cfRule>
  </conditionalFormatting>
  <conditionalFormatting sqref="G2:J25 G27:J27 E2:F8 F2:F17">
    <cfRule type="cellIs" dxfId="34" priority="27" stopIfTrue="1" operator="equal">
      <formula>1.66</formula>
    </cfRule>
  </conditionalFormatting>
  <conditionalFormatting sqref="F2:F26">
    <cfRule type="cellIs" dxfId="33" priority="10" stopIfTrue="1" operator="equal">
      <formula>3.5</formula>
    </cfRule>
  </conditionalFormatting>
  <conditionalFormatting sqref="F30">
    <cfRule type="cellIs" dxfId="32" priority="9" stopIfTrue="1" operator="equal">
      <formula>3.5</formula>
    </cfRule>
  </conditionalFormatting>
  <conditionalFormatting sqref="F31">
    <cfRule type="cellIs" dxfId="31" priority="8" stopIfTrue="1" operator="equal">
      <formula>3.5</formula>
    </cfRule>
  </conditionalFormatting>
  <conditionalFormatting sqref="F2:F23">
    <cfRule type="cellIs" dxfId="30" priority="7" stopIfTrue="1" operator="equal">
      <formula>7.4</formula>
    </cfRule>
  </conditionalFormatting>
  <conditionalFormatting sqref="F6">
    <cfRule type="cellIs" dxfId="29" priority="6" stopIfTrue="1" operator="equal">
      <formula>5.55</formula>
    </cfRule>
  </conditionalFormatting>
  <conditionalFormatting sqref="F6">
    <cfRule type="cellIs" dxfId="28" priority="5" stopIfTrue="1" operator="equal">
      <formula>3.7</formula>
    </cfRule>
  </conditionalFormatting>
  <conditionalFormatting sqref="F2:F7 F11:F23">
    <cfRule type="cellIs" dxfId="27" priority="4" stopIfTrue="1" operator="equal">
      <formula>16.66</formula>
    </cfRule>
  </conditionalFormatting>
  <conditionalFormatting sqref="F2:F15">
    <cfRule type="cellIs" dxfId="26" priority="2" stopIfTrue="1" operator="equal">
      <formula>66.66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Open</vt:lpstr>
      <vt:lpstr>Women's Open</vt:lpstr>
      <vt:lpstr>A Grade</vt:lpstr>
      <vt:lpstr>B Grade</vt:lpstr>
      <vt:lpstr>C Grade</vt:lpstr>
      <vt:lpstr>D Grade</vt:lpstr>
      <vt:lpstr>E Grade</vt:lpstr>
      <vt:lpstr>F Grade</vt:lpstr>
      <vt:lpstr>Junior Girls</vt:lpstr>
      <vt:lpstr>Junior Boys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Paul</cp:lastModifiedBy>
  <cp:lastPrinted>2011-12-05T06:21:26Z</cp:lastPrinted>
  <dcterms:created xsi:type="dcterms:W3CDTF">2006-04-10T11:49:40Z</dcterms:created>
  <dcterms:modified xsi:type="dcterms:W3CDTF">2020-02-18T05:51:46Z</dcterms:modified>
</cp:coreProperties>
</file>